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368" tabRatio="936" activeTab="1"/>
  </bookViews>
  <sheets>
    <sheet name="目录" sheetId="1" r:id="rId1"/>
    <sheet name="2020年中原区一般公共预算收入预算表" sheetId="2" r:id="rId2"/>
    <sheet name="2020年中原区一般公共预算支出预算表" sheetId="3" r:id="rId3"/>
    <sheet name="2020年中原区本级一般公共预算支出表 （按功能分类）" sheetId="4" r:id="rId4"/>
    <sheet name="2020年中原区本级一般公共预算基本支出表（按经济分类）" sheetId="5" r:id="rId5"/>
    <sheet name="2020年市对区税收返还和转移支付预算表" sheetId="6" r:id="rId6"/>
    <sheet name="2020年政府一般债务限额和余额情况表 (2)" sheetId="7" r:id="rId7"/>
    <sheet name="2020年一般公共预算”三公“经费支出预算表" sheetId="8" r:id="rId8"/>
    <sheet name="2020年政府性基金收入预算表" sheetId="9" r:id="rId9"/>
    <sheet name="2020年政府性基金支出预算表" sheetId="10" r:id="rId10"/>
    <sheet name="2020年区本级政府性基金支出明细表" sheetId="11" r:id="rId11"/>
    <sheet name="2020年市对区政府性基金转移支付预算表" sheetId="12" r:id="rId12"/>
    <sheet name="政府专项债务限额和余额情况表 (2)" sheetId="13" r:id="rId13"/>
    <sheet name="2020年国有资本经营收入预算表" sheetId="14" r:id="rId14"/>
    <sheet name="2020年国有资本经营支出预算表" sheetId="15" r:id="rId15"/>
    <sheet name="2020年本级国有资本经营支出预算表 " sheetId="16" r:id="rId16"/>
    <sheet name="2020年国有资本经营预算转移支付表  " sheetId="17" r:id="rId17"/>
    <sheet name="2020年区级社会保险基金收入预算表" sheetId="18" r:id="rId18"/>
    <sheet name="2020年区级社会保险基金支出预算表" sheetId="19" r:id="rId19"/>
  </sheets>
  <externalReferences>
    <externalReference r:id="rId22"/>
    <externalReference r:id="rId23"/>
    <externalReference r:id="rId24"/>
  </externalReferences>
  <definedNames>
    <definedName name="\d" localSheetId="10">#REF!</definedName>
    <definedName name="\d" localSheetId="6">#REF!</definedName>
    <definedName name="\d" localSheetId="12">#REF!</definedName>
    <definedName name="\d">#REF!</definedName>
    <definedName name="\P" localSheetId="6">#REF!</definedName>
    <definedName name="\P" localSheetId="12">#REF!</definedName>
    <definedName name="\P">#REF!</definedName>
    <definedName name="\x" localSheetId="10">#REF!</definedName>
    <definedName name="\x" localSheetId="6">#REF!</definedName>
    <definedName name="\x" localSheetId="12">#REF!</definedName>
    <definedName name="\x">#REF!</definedName>
    <definedName name="\z">#N/A</definedName>
    <definedName name="_Key1" localSheetId="6" hidden="1">#REF!</definedName>
    <definedName name="_Key1" localSheetId="12" hidden="1">#REF!</definedName>
    <definedName name="_Key1" hidden="1">#REF!</definedName>
    <definedName name="_Order1" hidden="1">255</definedName>
    <definedName name="_Order2" hidden="1">255</definedName>
    <definedName name="_Sort" localSheetId="6" hidden="1">#REF!</definedName>
    <definedName name="_Sort" localSheetId="12" hidden="1">#REF!</definedName>
    <definedName name="_Sort" hidden="1">#REF!</definedName>
    <definedName name="A">#N/A</definedName>
    <definedName name="aaaaaaa" localSheetId="6">#REF!</definedName>
    <definedName name="aaaaaaa" localSheetId="12">#REF!</definedName>
    <definedName name="aaaaaaa">#REF!</definedName>
    <definedName name="B">#N/A</definedName>
    <definedName name="dddddd" localSheetId="6">#REF!</definedName>
    <definedName name="dddddd" localSheetId="12">#REF!</definedName>
    <definedName name="dddddd">#REF!</definedName>
    <definedName name="ffffff" localSheetId="6">#REF!</definedName>
    <definedName name="ffffff" localSheetId="12">#REF!</definedName>
    <definedName name="ffffff">#REF!</definedName>
    <definedName name="ggggg" localSheetId="6">#REF!</definedName>
    <definedName name="ggggg" localSheetId="12">#REF!</definedName>
    <definedName name="ggggg">#REF!</definedName>
    <definedName name="gxxe2003">'[1]P1012001'!$A$6:$E$117</definedName>
    <definedName name="hhh">'[2]Mp-team 1'!#REF!</definedName>
    <definedName name="hhhhhh" localSheetId="6">#REF!</definedName>
    <definedName name="hhhhhh" localSheetId="12">#REF!</definedName>
    <definedName name="hhhhhh">#REF!</definedName>
    <definedName name="hhhhhhhhh" localSheetId="6">#REF!</definedName>
    <definedName name="hhhhhhhhh" localSheetId="12">#REF!</definedName>
    <definedName name="hhhhhhhhh">#REF!</definedName>
    <definedName name="jjjjj" localSheetId="6">#REF!</definedName>
    <definedName name="jjjjj" localSheetId="12">#REF!</definedName>
    <definedName name="jjjjj">#REF!</definedName>
    <definedName name="kkkkk" localSheetId="6">#REF!</definedName>
    <definedName name="kkkkk" localSheetId="12">#REF!</definedName>
    <definedName name="kkkkk">#REF!</definedName>
    <definedName name="_xlnm.Print_Area" hidden="1">#N/A</definedName>
    <definedName name="_xlnm.Print_Titles" hidden="1">#N/A</definedName>
    <definedName name="rrrrr" localSheetId="6">#REF!</definedName>
    <definedName name="rrrrr" localSheetId="12">#REF!</definedName>
    <definedName name="rrrrr">#REF!</definedName>
    <definedName name="ssss" localSheetId="6">#REF!</definedName>
    <definedName name="ssss" localSheetId="12">#REF!</definedName>
    <definedName name="ssss">#REF!</definedName>
    <definedName name="zzzzz" localSheetId="6">#REF!</definedName>
    <definedName name="zzzzz" localSheetId="12">#REF!</definedName>
    <definedName name="zzzzz">#REF!</definedName>
    <definedName name="啊啊" localSheetId="6">#REF!</definedName>
    <definedName name="啊啊" localSheetId="12">#REF!</definedName>
    <definedName name="啊啊">#REF!</definedName>
    <definedName name="安徽" localSheetId="6">#REF!</definedName>
    <definedName name="安徽" localSheetId="12">#REF!</definedName>
    <definedName name="安徽">#REF!</definedName>
    <definedName name="北京" localSheetId="6">#REF!</definedName>
    <definedName name="北京" localSheetId="12">#REF!</definedName>
    <definedName name="北京">#REF!</definedName>
    <definedName name="不不不" localSheetId="6">#REF!</definedName>
    <definedName name="不不不" localSheetId="12">#REF!</definedName>
    <definedName name="不不不">#REF!</definedName>
    <definedName name="大连" localSheetId="6">#REF!</definedName>
    <definedName name="大连" localSheetId="12">#REF!</definedName>
    <definedName name="大连">#REF!</definedName>
    <definedName name="第三批">#N/A</definedName>
    <definedName name="呃呃呃" localSheetId="6">#REF!</definedName>
    <definedName name="呃呃呃" localSheetId="12">#REF!</definedName>
    <definedName name="呃呃呃">#REF!</definedName>
    <definedName name="福建" localSheetId="6">#REF!</definedName>
    <definedName name="福建" localSheetId="12">#REF!</definedName>
    <definedName name="福建">#REF!</definedName>
    <definedName name="福建地区" localSheetId="6">#REF!</definedName>
    <definedName name="福建地区" localSheetId="12">#REF!</definedName>
    <definedName name="福建地区">#REF!</definedName>
    <definedName name="附表" localSheetId="10">#REF!</definedName>
    <definedName name="附表" localSheetId="6">#REF!</definedName>
    <definedName name="附表" localSheetId="12">#REF!</definedName>
    <definedName name="附表">#REF!</definedName>
    <definedName name="广东" localSheetId="6">#REF!</definedName>
    <definedName name="广东" localSheetId="12">#REF!</definedName>
    <definedName name="广东">#REF!</definedName>
    <definedName name="广东地区" localSheetId="6">#REF!</definedName>
    <definedName name="广东地区" localSheetId="12">#REF!</definedName>
    <definedName name="广东地区">#REF!</definedName>
    <definedName name="广西" localSheetId="6">#REF!</definedName>
    <definedName name="广西" localSheetId="12">#REF!</definedName>
    <definedName name="广西">#REF!</definedName>
    <definedName name="贵州" localSheetId="6">#REF!</definedName>
    <definedName name="贵州" localSheetId="12">#REF!</definedName>
    <definedName name="贵州">#REF!</definedName>
    <definedName name="哈哈哈哈" localSheetId="6">#REF!</definedName>
    <definedName name="哈哈哈哈" localSheetId="12">#REF!</definedName>
    <definedName name="哈哈哈哈">#REF!</definedName>
    <definedName name="海南" localSheetId="6">#REF!</definedName>
    <definedName name="海南" localSheetId="12">#REF!</definedName>
    <definedName name="海南">#REF!</definedName>
    <definedName name="河北" localSheetId="6">#REF!</definedName>
    <definedName name="河北" localSheetId="12">#REF!</definedName>
    <definedName name="河北">#REF!</definedName>
    <definedName name="河南" localSheetId="6">#REF!</definedName>
    <definedName name="河南" localSheetId="12">#REF!</definedName>
    <definedName name="河南">#REF!</definedName>
    <definedName name="黑龙江" localSheetId="6">#REF!</definedName>
    <definedName name="黑龙江" localSheetId="12">#REF!</definedName>
    <definedName name="黑龙江">#REF!</definedName>
    <definedName name="湖北" localSheetId="6">#REF!</definedName>
    <definedName name="湖北" localSheetId="12">#REF!</definedName>
    <definedName name="湖北">#REF!</definedName>
    <definedName name="湖南" localSheetId="6">#REF!</definedName>
    <definedName name="湖南" localSheetId="12">#REF!</definedName>
    <definedName name="湖南">#REF!</definedName>
    <definedName name="汇率" localSheetId="6">#REF!</definedName>
    <definedName name="汇率" localSheetId="12">#REF!</definedName>
    <definedName name="汇率">#REF!</definedName>
    <definedName name="吉林" localSheetId="6">#REF!</definedName>
    <definedName name="吉林" localSheetId="12">#REF!</definedName>
    <definedName name="吉林">#REF!</definedName>
    <definedName name="江苏" localSheetId="6">#REF!</definedName>
    <definedName name="江苏" localSheetId="12">#REF!</definedName>
    <definedName name="江苏">#REF!</definedName>
    <definedName name="江西" localSheetId="6">#REF!</definedName>
    <definedName name="江西" localSheetId="12">#REF!</definedName>
    <definedName name="江西">#REF!</definedName>
    <definedName name="啦啦啦" localSheetId="6">#REF!</definedName>
    <definedName name="啦啦啦" localSheetId="12">#REF!</definedName>
    <definedName name="啦啦啦">#REF!</definedName>
    <definedName name="了" localSheetId="6">#REF!</definedName>
    <definedName name="了" localSheetId="12">#REF!</definedName>
    <definedName name="了">#REF!</definedName>
    <definedName name="辽宁" localSheetId="6">#REF!</definedName>
    <definedName name="辽宁" localSheetId="12">#REF!</definedName>
    <definedName name="辽宁">#REF!</definedName>
    <definedName name="辽宁地区" localSheetId="6">#REF!</definedName>
    <definedName name="辽宁地区" localSheetId="12">#REF!</definedName>
    <definedName name="辽宁地区">#REF!</definedName>
    <definedName name="么么么么" localSheetId="6">#REF!</definedName>
    <definedName name="么么么么" localSheetId="12">#REF!</definedName>
    <definedName name="么么么么">#REF!</definedName>
    <definedName name="内蒙" localSheetId="6">#REF!</definedName>
    <definedName name="内蒙" localSheetId="12">#REF!</definedName>
    <definedName name="内蒙">#REF!</definedName>
    <definedName name="你" localSheetId="6">#REF!</definedName>
    <definedName name="你" localSheetId="12">#REF!</definedName>
    <definedName name="你">#REF!</definedName>
    <definedName name="宁波" localSheetId="6">#REF!</definedName>
    <definedName name="宁波" localSheetId="12">#REF!</definedName>
    <definedName name="宁波">#REF!</definedName>
    <definedName name="宁夏" localSheetId="6">#REF!</definedName>
    <definedName name="宁夏" localSheetId="12">#REF!</definedName>
    <definedName name="宁夏">#REF!</definedName>
    <definedName name="悄悄" localSheetId="6">#REF!</definedName>
    <definedName name="悄悄" localSheetId="12">#REF!</definedName>
    <definedName name="悄悄">#REF!</definedName>
    <definedName name="青岛" localSheetId="6">#REF!</definedName>
    <definedName name="青岛" localSheetId="12">#REF!</definedName>
    <definedName name="青岛">#REF!</definedName>
    <definedName name="青海" localSheetId="6">#REF!</definedName>
    <definedName name="青海" localSheetId="12">#REF!</definedName>
    <definedName name="青海">#REF!</definedName>
    <definedName name="全国收入累计">#N/A</definedName>
    <definedName name="日日日" localSheetId="6">#REF!</definedName>
    <definedName name="日日日" localSheetId="12">#REF!</definedName>
    <definedName name="日日日">#REF!</definedName>
    <definedName name="厦门" localSheetId="6">#REF!</definedName>
    <definedName name="厦门" localSheetId="12">#REF!</definedName>
    <definedName name="厦门">#REF!</definedName>
    <definedName name="山东" localSheetId="6">#REF!</definedName>
    <definedName name="山东" localSheetId="12">#REF!</definedName>
    <definedName name="山东">#REF!</definedName>
    <definedName name="山东地区" localSheetId="6">#REF!</definedName>
    <definedName name="山东地区" localSheetId="12">#REF!</definedName>
    <definedName name="山东地区">#REF!</definedName>
    <definedName name="山西" localSheetId="6">#REF!</definedName>
    <definedName name="山西" localSheetId="12">#REF!</definedName>
    <definedName name="山西">#REF!</definedName>
    <definedName name="陕西" localSheetId="6">#REF!</definedName>
    <definedName name="陕西" localSheetId="12">#REF!</definedName>
    <definedName name="陕西">#REF!</definedName>
    <definedName name="上海" localSheetId="6">#REF!</definedName>
    <definedName name="上海" localSheetId="12">#REF!</definedName>
    <definedName name="上海">#REF!</definedName>
    <definedName name="深圳" localSheetId="6">#REF!</definedName>
    <definedName name="深圳" localSheetId="12">#REF!</definedName>
    <definedName name="深圳">#REF!</definedName>
    <definedName name="生产列1" localSheetId="6">#REF!</definedName>
    <definedName name="生产列1" localSheetId="12">#REF!</definedName>
    <definedName name="生产列1">#REF!</definedName>
    <definedName name="生产列11" localSheetId="6">#REF!</definedName>
    <definedName name="生产列11" localSheetId="12">#REF!</definedName>
    <definedName name="生产列11">#REF!</definedName>
    <definedName name="生产列15" localSheetId="6">#REF!</definedName>
    <definedName name="生产列15" localSheetId="12">#REF!</definedName>
    <definedName name="生产列15">#REF!</definedName>
    <definedName name="生产列16" localSheetId="6">#REF!</definedName>
    <definedName name="生产列16" localSheetId="12">#REF!</definedName>
    <definedName name="生产列16">#REF!</definedName>
    <definedName name="生产列17" localSheetId="6">#REF!</definedName>
    <definedName name="生产列17" localSheetId="12">#REF!</definedName>
    <definedName name="生产列17">#REF!</definedName>
    <definedName name="生产列19" localSheetId="6">#REF!</definedName>
    <definedName name="生产列19" localSheetId="12">#REF!</definedName>
    <definedName name="生产列19">#REF!</definedName>
    <definedName name="生产列2" localSheetId="6">#REF!</definedName>
    <definedName name="生产列2" localSheetId="12">#REF!</definedName>
    <definedName name="生产列2">#REF!</definedName>
    <definedName name="生产列20" localSheetId="6">#REF!</definedName>
    <definedName name="生产列20" localSheetId="12">#REF!</definedName>
    <definedName name="生产列20">#REF!</definedName>
    <definedName name="生产列3" localSheetId="6">#REF!</definedName>
    <definedName name="生产列3" localSheetId="12">#REF!</definedName>
    <definedName name="生产列3">#REF!</definedName>
    <definedName name="生产列4" localSheetId="6">#REF!</definedName>
    <definedName name="生产列4" localSheetId="12">#REF!</definedName>
    <definedName name="生产列4">#REF!</definedName>
    <definedName name="生产列5" localSheetId="6">#REF!</definedName>
    <definedName name="生产列5" localSheetId="12">#REF!</definedName>
    <definedName name="生产列5">#REF!</definedName>
    <definedName name="生产列6" localSheetId="6">#REF!</definedName>
    <definedName name="生产列6" localSheetId="12">#REF!</definedName>
    <definedName name="生产列6">#REF!</definedName>
    <definedName name="生产列7" localSheetId="6">#REF!</definedName>
    <definedName name="生产列7" localSheetId="12">#REF!</definedName>
    <definedName name="生产列7">#REF!</definedName>
    <definedName name="生产列8" localSheetId="6">#REF!</definedName>
    <definedName name="生产列8" localSheetId="12">#REF!</definedName>
    <definedName name="生产列8">#REF!</definedName>
    <definedName name="生产列9" localSheetId="6">#REF!</definedName>
    <definedName name="生产列9" localSheetId="12">#REF!</definedName>
    <definedName name="生产列9">#REF!</definedName>
    <definedName name="生产期" localSheetId="6">#REF!</definedName>
    <definedName name="生产期" localSheetId="12">#REF!</definedName>
    <definedName name="生产期">#REF!</definedName>
    <definedName name="生产期1" localSheetId="6">#REF!</definedName>
    <definedName name="生产期1" localSheetId="12">#REF!</definedName>
    <definedName name="生产期1">#REF!</definedName>
    <definedName name="生产期11" localSheetId="6">#REF!</definedName>
    <definedName name="生产期11" localSheetId="12">#REF!</definedName>
    <definedName name="生产期11">#REF!</definedName>
    <definedName name="生产期15" localSheetId="6">#REF!</definedName>
    <definedName name="生产期15" localSheetId="12">#REF!</definedName>
    <definedName name="生产期15">#REF!</definedName>
    <definedName name="生产期16" localSheetId="6">#REF!</definedName>
    <definedName name="生产期16" localSheetId="12">#REF!</definedName>
    <definedName name="生产期16">#REF!</definedName>
    <definedName name="生产期17" localSheetId="6">#REF!</definedName>
    <definedName name="生产期17" localSheetId="12">#REF!</definedName>
    <definedName name="生产期17">#REF!</definedName>
    <definedName name="生产期19" localSheetId="6">#REF!</definedName>
    <definedName name="生产期19" localSheetId="12">#REF!</definedName>
    <definedName name="生产期19">#REF!</definedName>
    <definedName name="生产期2" localSheetId="6">#REF!</definedName>
    <definedName name="生产期2" localSheetId="12">#REF!</definedName>
    <definedName name="生产期2">#REF!</definedName>
    <definedName name="生产期20" localSheetId="6">#REF!</definedName>
    <definedName name="生产期20" localSheetId="12">#REF!</definedName>
    <definedName name="生产期20">#REF!</definedName>
    <definedName name="生产期3" localSheetId="6">#REF!</definedName>
    <definedName name="生产期3" localSheetId="12">#REF!</definedName>
    <definedName name="生产期3">#REF!</definedName>
    <definedName name="生产期4" localSheetId="6">#REF!</definedName>
    <definedName name="生产期4" localSheetId="12">#REF!</definedName>
    <definedName name="生产期4">#REF!</definedName>
    <definedName name="生产期5" localSheetId="6">#REF!</definedName>
    <definedName name="生产期5" localSheetId="12">#REF!</definedName>
    <definedName name="生产期5">#REF!</definedName>
    <definedName name="生产期6" localSheetId="6">#REF!</definedName>
    <definedName name="生产期6" localSheetId="12">#REF!</definedName>
    <definedName name="生产期6">#REF!</definedName>
    <definedName name="生产期7" localSheetId="6">#REF!</definedName>
    <definedName name="生产期7" localSheetId="12">#REF!</definedName>
    <definedName name="生产期7">#REF!</definedName>
    <definedName name="生产期8" localSheetId="6">#REF!</definedName>
    <definedName name="生产期8" localSheetId="12">#REF!</definedName>
    <definedName name="生产期8">#REF!</definedName>
    <definedName name="生产期9" localSheetId="6">#REF!</definedName>
    <definedName name="生产期9" localSheetId="12">#REF!</definedName>
    <definedName name="生产期9">#REF!</definedName>
    <definedName name="省级">#N/A</definedName>
    <definedName name="时代" localSheetId="6">#REF!</definedName>
    <definedName name="时代" localSheetId="12">#REF!</definedName>
    <definedName name="时代">#REF!</definedName>
    <definedName name="是" localSheetId="6">#REF!</definedName>
    <definedName name="是" localSheetId="12">#REF!</definedName>
    <definedName name="是">#REF!</definedName>
    <definedName name="是水水水水" localSheetId="6">#REF!</definedName>
    <definedName name="是水水水水" localSheetId="12">#REF!</definedName>
    <definedName name="是水水水水">#REF!</definedName>
    <definedName name="水水水嘎嘎嘎水" localSheetId="6">#REF!</definedName>
    <definedName name="水水水嘎嘎嘎水" localSheetId="12">#REF!</definedName>
    <definedName name="水水水嘎嘎嘎水">#REF!</definedName>
    <definedName name="水水水水" localSheetId="6">#REF!</definedName>
    <definedName name="水水水水" localSheetId="12">#REF!</definedName>
    <definedName name="水水水水">#REF!</definedName>
    <definedName name="四川" localSheetId="6">#REF!</definedName>
    <definedName name="四川" localSheetId="12">#REF!</definedName>
    <definedName name="四川">#REF!</definedName>
    <definedName name="天津" localSheetId="6">#REF!</definedName>
    <definedName name="天津" localSheetId="12">#REF!</definedName>
    <definedName name="天津">#REF!</definedName>
    <definedName name="我问问" localSheetId="6">#REF!</definedName>
    <definedName name="我问问" localSheetId="12">#REF!</definedName>
    <definedName name="我问问">#REF!</definedName>
    <definedName name="西藏" localSheetId="6">#REF!</definedName>
    <definedName name="西藏" localSheetId="12">#REF!</definedName>
    <definedName name="西藏">#REF!</definedName>
    <definedName name="新疆" localSheetId="6">#REF!</definedName>
    <definedName name="新疆" localSheetId="12">#REF!</definedName>
    <definedName name="新疆">#REF!</definedName>
    <definedName name="一i" localSheetId="6">#REF!</definedName>
    <definedName name="一i" localSheetId="12">#REF!</definedName>
    <definedName name="一i">#REF!</definedName>
    <definedName name="一一i" localSheetId="6">#REF!</definedName>
    <definedName name="一一i" localSheetId="12">#REF!</definedName>
    <definedName name="一一i">#REF!</definedName>
    <definedName name="云南" localSheetId="6">#REF!</definedName>
    <definedName name="云南" localSheetId="12">#REF!</definedName>
    <definedName name="云南">#REF!</definedName>
    <definedName name="啧啧啧" localSheetId="6">#REF!</definedName>
    <definedName name="啧啧啧" localSheetId="12">#REF!</definedName>
    <definedName name="啧啧啧">#REF!</definedName>
    <definedName name="浙江" localSheetId="6">#REF!</definedName>
    <definedName name="浙江" localSheetId="12">#REF!</definedName>
    <definedName name="浙江">#REF!</definedName>
    <definedName name="浙江地区" localSheetId="6">#REF!</definedName>
    <definedName name="浙江地区" localSheetId="12">#REF!</definedName>
    <definedName name="浙江地区">#REF!</definedName>
    <definedName name="重庆" localSheetId="6">#REF!</definedName>
    <definedName name="重庆" localSheetId="12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<sst xmlns="http://schemas.openxmlformats.org/spreadsheetml/2006/main" count="2094" uniqueCount="1104">
  <si>
    <t>目录</t>
  </si>
  <si>
    <t>表1</t>
  </si>
  <si>
    <t>2020年中原区一般公共预算收入预算表</t>
  </si>
  <si>
    <t>表2</t>
  </si>
  <si>
    <t>2020年中原区一般公共预算支出预算表</t>
  </si>
  <si>
    <t>表3</t>
  </si>
  <si>
    <t>2020年中原区本级一般公共预算支出表（按功能分类）</t>
  </si>
  <si>
    <t>表4</t>
  </si>
  <si>
    <t>2020年中原区本级一般公共预算基本支出表（按经济分类）</t>
  </si>
  <si>
    <t>表5</t>
  </si>
  <si>
    <t>2020年市对区税收返还和转移支付预算表</t>
  </si>
  <si>
    <t>表6</t>
  </si>
  <si>
    <t>政府一般债务限额和余额情况表</t>
  </si>
  <si>
    <t>表7</t>
  </si>
  <si>
    <t>2020年一般公共预算“三公”经费支出预算表</t>
  </si>
  <si>
    <t>表8</t>
  </si>
  <si>
    <t>2020年区级政府性基金收入预算表</t>
  </si>
  <si>
    <t>表9</t>
  </si>
  <si>
    <t>2020年区级政府性基金支出预算表</t>
  </si>
  <si>
    <t>表10</t>
  </si>
  <si>
    <t>2020年区本级政府性基金支出预算明细表</t>
  </si>
  <si>
    <t>表11</t>
  </si>
  <si>
    <t>2020年市对区政府性基金转移支付预算表</t>
  </si>
  <si>
    <t>表12</t>
  </si>
  <si>
    <t>政府专项债务限额和余额情况表</t>
  </si>
  <si>
    <t>表13</t>
  </si>
  <si>
    <t>2020年区级国有资本经营收入预算表</t>
  </si>
  <si>
    <t>表14</t>
  </si>
  <si>
    <t>2020年区级国有资本经营支出预算表</t>
  </si>
  <si>
    <t>表15</t>
  </si>
  <si>
    <t>2020年本级国有资本经营支出预算表</t>
  </si>
  <si>
    <t>表16</t>
  </si>
  <si>
    <t>2020年国有资本经营预算转移支付表</t>
  </si>
  <si>
    <t>表17</t>
  </si>
  <si>
    <t>2020年区级社会保险基金收入预算表</t>
  </si>
  <si>
    <t>表18</t>
  </si>
  <si>
    <t>2020年区级社会保险基金支出预算表</t>
  </si>
  <si>
    <t>单位:万元</t>
  </si>
  <si>
    <t>项  目</t>
  </si>
  <si>
    <t>2020年预算数</t>
  </si>
  <si>
    <t>一、本年收入</t>
  </si>
  <si>
    <t>（一）税收收入</t>
  </si>
  <si>
    <t>增值税</t>
  </si>
  <si>
    <t>营业税</t>
  </si>
  <si>
    <t>企业所得税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</si>
  <si>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</si>
  <si>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</si>
  <si>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</si>
  <si>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</si>
  <si>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</si>
  <si>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</si>
  <si>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车船税</t>
  </si>
  <si>
    <t xml:space="preserve">  土地增值税</t>
  </si>
  <si>
    <t>耕地占用税</t>
  </si>
  <si>
    <t>契税</t>
  </si>
  <si>
    <t>环境保护税</t>
  </si>
  <si>
    <t>（二）非税收入</t>
  </si>
  <si>
    <t>专项收入</t>
  </si>
  <si>
    <t>行政事业性收费</t>
  </si>
  <si>
    <t>罚没收入</t>
  </si>
  <si>
    <t xml:space="preserve">  国有资本经营收入</t>
  </si>
  <si>
    <t>国有资源（资产）有偿使用收入</t>
  </si>
  <si>
    <t>捐赠收入</t>
  </si>
  <si>
    <t>政府住房基金收入</t>
  </si>
  <si>
    <t>其他收入</t>
  </si>
  <si>
    <t>二、上级补助收入</t>
  </si>
  <si>
    <t>返还性收入</t>
  </si>
  <si>
    <t>一般性转移支付收入</t>
  </si>
  <si>
    <t>专项转移支付收入</t>
  </si>
  <si>
    <t>三、动用预算稳定调节基金</t>
  </si>
  <si>
    <t>四、调入资金</t>
  </si>
  <si>
    <t>五、上年结余</t>
  </si>
  <si>
    <t>合   计</t>
  </si>
  <si>
    <t>项目</t>
  </si>
  <si>
    <t>一、本年支出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</si>
  <si>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</si>
  <si>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</si>
  <si>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</si>
  <si>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</si>
  <si>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</si>
  <si>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</si>
  <si>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</si>
  <si>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</si>
  <si>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</si>
  <si>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</si>
  <si>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</si>
  <si>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</si>
  <si>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</si>
  <si>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</si>
  <si>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</si>
  <si>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</si>
  <si>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</si>
  <si>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</si>
  <si>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</si>
  <si>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</si>
  <si>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</si>
  <si>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债务付息支出</t>
  </si>
  <si>
    <t>其他支出</t>
  </si>
  <si>
    <t>二、上解上级支出</t>
  </si>
  <si>
    <t>体制上解支出</t>
  </si>
  <si>
    <t>专项上解支出</t>
  </si>
  <si>
    <t>2020年中原区区级部门预算收支分类汇总表（按功能分类）</t>
  </si>
  <si>
    <t>项          目</t>
  </si>
  <si>
    <t>项    目</t>
  </si>
  <si>
    <t>合计</t>
  </si>
  <si>
    <t>基本支出</t>
  </si>
  <si>
    <t>项目支出</t>
  </si>
  <si>
    <t>科目代码</t>
  </si>
  <si>
    <t>功能科目</t>
  </si>
  <si>
    <t>小计</t>
  </si>
  <si>
    <t>类</t>
  </si>
  <si>
    <t>款</t>
  </si>
  <si>
    <t>项</t>
  </si>
  <si>
    <t>**</t>
  </si>
  <si>
    <t>201</t>
  </si>
  <si>
    <t>01</t>
  </si>
  <si>
    <t xml:space="preserve">  人大事务</t>
  </si>
  <si>
    <t xml:space="preserve">    行政运行（人大事务）</t>
  </si>
  <si>
    <t xml:space="preserve">  201</t>
  </si>
  <si>
    <t xml:space="preserve">  01</t>
  </si>
  <si>
    <t xml:space="preserve">      行政运行（人大事务）</t>
  </si>
  <si>
    <t>02</t>
  </si>
  <si>
    <t xml:space="preserve">    一般行政管理事务（人大事务）</t>
  </si>
  <si>
    <t xml:space="preserve">  02</t>
  </si>
  <si>
    <t xml:space="preserve">      一般行政管理事务（人大事务）</t>
  </si>
  <si>
    <t>03</t>
  </si>
  <si>
    <t xml:space="preserve">    机关服务（人大事务）</t>
  </si>
  <si>
    <t xml:space="preserve">  03</t>
  </si>
  <si>
    <t xml:space="preserve">      机关服务（人大事务）</t>
  </si>
  <si>
    <t>04</t>
  </si>
  <si>
    <t xml:space="preserve">    人大会议</t>
  </si>
  <si>
    <t xml:space="preserve">  04</t>
  </si>
  <si>
    <t xml:space="preserve">      人大会议</t>
  </si>
  <si>
    <t xml:space="preserve">  政协事务</t>
  </si>
  <si>
    <t xml:space="preserve">    行政运行（政协事务）</t>
  </si>
  <si>
    <t xml:space="preserve">      行政运行（政协事务）</t>
  </si>
  <si>
    <t xml:space="preserve">    一般行政管理事务（政协事务）</t>
  </si>
  <si>
    <t xml:space="preserve">      一般行政管理事务（政协事务）</t>
  </si>
  <si>
    <t xml:space="preserve">    政协会议</t>
  </si>
  <si>
    <t xml:space="preserve">      政协会议</t>
  </si>
  <si>
    <t xml:space="preserve">  政府办公厅（室）及相关机构事务</t>
  </si>
  <si>
    <t xml:space="preserve">    行政运行（政府办公厅（室）及相关机构事务）</t>
  </si>
  <si>
    <t xml:space="preserve">      行政运行（政府办公厅（室）及相关机构事务）</t>
  </si>
  <si>
    <t xml:space="preserve">    一般行政管理事务（政府办公厅（室）及相关机构事务）</t>
  </si>
  <si>
    <t xml:space="preserve">      一般行政管理事务（政府办公厅（室）及相关机构事务）</t>
  </si>
  <si>
    <t xml:space="preserve">    机关服务（政府办公厅（室）及相关机构事务）</t>
  </si>
  <si>
    <t xml:space="preserve">      机关服务（政府办公厅（室）及相关机构事务）</t>
  </si>
  <si>
    <t>06</t>
  </si>
  <si>
    <t xml:space="preserve">    政务公开审批</t>
  </si>
  <si>
    <t xml:space="preserve">  06</t>
  </si>
  <si>
    <t xml:space="preserve">      政务公开审批</t>
  </si>
  <si>
    <t>08</t>
  </si>
  <si>
    <t xml:space="preserve">    信访事务</t>
  </si>
  <si>
    <t xml:space="preserve">  08</t>
  </si>
  <si>
    <t xml:space="preserve">      信访事务</t>
  </si>
  <si>
    <t>50</t>
  </si>
  <si>
    <t xml:space="preserve">    事业运行（政府办公厅（室）及相关机构事务）</t>
  </si>
  <si>
    <t xml:space="preserve">  50</t>
  </si>
  <si>
    <t xml:space="preserve">      事业运行（政府办公厅（室）及相关机构事务）</t>
  </si>
  <si>
    <t>99</t>
  </si>
  <si>
    <t xml:space="preserve">    其他政府办公厅（室）及相关机构事务支出</t>
  </si>
  <si>
    <t xml:space="preserve">  99</t>
  </si>
  <si>
    <t xml:space="preserve">      其他政府办公厅（室）及相关机构事务支出</t>
  </si>
  <si>
    <t xml:space="preserve">  发展与改革事务</t>
  </si>
  <si>
    <t xml:space="preserve">    一般行政管理事务（发展与改革事务）</t>
  </si>
  <si>
    <t xml:space="preserve">      一般行政管理事务（发展与改革事务）</t>
  </si>
  <si>
    <t xml:space="preserve">    战略规划与实施</t>
  </si>
  <si>
    <t xml:space="preserve">      战略规划与实施</t>
  </si>
  <si>
    <t xml:space="preserve">    其他发展与改革事务支出</t>
  </si>
  <si>
    <t xml:space="preserve">      其他发展与改革事务支出</t>
  </si>
  <si>
    <t>05</t>
  </si>
  <si>
    <t xml:space="preserve">  统计信息事务</t>
  </si>
  <si>
    <t xml:space="preserve">    行政运行（统计信息事务）</t>
  </si>
  <si>
    <t xml:space="preserve">  05</t>
  </si>
  <si>
    <t xml:space="preserve">      行政运行（统计信息事务）</t>
  </si>
  <si>
    <t xml:space="preserve">    信息事务</t>
  </si>
  <si>
    <t xml:space="preserve">      信息事务</t>
  </si>
  <si>
    <t xml:space="preserve">    专项统计业务</t>
  </si>
  <si>
    <t xml:space="preserve">      专项统计业务</t>
  </si>
  <si>
    <t>07</t>
  </si>
  <si>
    <t xml:space="preserve">    专项普查活动</t>
  </si>
  <si>
    <t xml:space="preserve">  07</t>
  </si>
  <si>
    <t xml:space="preserve">      专项普查活动</t>
  </si>
  <si>
    <t xml:space="preserve">    事业运行（统计信息事务）</t>
  </si>
  <si>
    <t xml:space="preserve">      事业运行（统计信息事务）</t>
  </si>
  <si>
    <t xml:space="preserve">    其他统计信息事务支出</t>
  </si>
  <si>
    <t xml:space="preserve">      其他统计信息事务支出</t>
  </si>
  <si>
    <t xml:space="preserve">  财政事务</t>
  </si>
  <si>
    <t xml:space="preserve">    行政运行（财政事务）</t>
  </si>
  <si>
    <t xml:space="preserve">      行政运行（财政事务）</t>
  </si>
  <si>
    <t xml:space="preserve">    一般行政管理事务（财政事务）</t>
  </si>
  <si>
    <t xml:space="preserve">      一般行政管理事务（财政事务）</t>
  </si>
  <si>
    <t xml:space="preserve">    财政国库业务</t>
  </si>
  <si>
    <t xml:space="preserve">      财政国库业务</t>
  </si>
  <si>
    <t xml:space="preserve">    信息化建设（财政事务）</t>
  </si>
  <si>
    <t xml:space="preserve">      信息化建设（财政事务）</t>
  </si>
  <si>
    <t xml:space="preserve">    财政委托业务支出</t>
  </si>
  <si>
    <t xml:space="preserve">      财政委托业务支出</t>
  </si>
  <si>
    <t xml:space="preserve">    事业运行（财政事务）</t>
  </si>
  <si>
    <t xml:space="preserve">      事业运行（财政事务）</t>
  </si>
  <si>
    <t xml:space="preserve">    其他财政事务支出</t>
  </si>
  <si>
    <t xml:space="preserve">      其他财政事务支出</t>
  </si>
  <si>
    <t xml:space="preserve">  审计事务</t>
  </si>
  <si>
    <t xml:space="preserve">    行政运行（审计事务）</t>
  </si>
  <si>
    <t xml:space="preserve">      行政运行（审计事务）</t>
  </si>
  <si>
    <t xml:space="preserve">    审计业务</t>
  </si>
  <si>
    <t xml:space="preserve">      审计业务</t>
  </si>
  <si>
    <t xml:space="preserve">    信息化建设（审计事务）</t>
  </si>
  <si>
    <t xml:space="preserve">      信息化建设（审计事务）</t>
  </si>
  <si>
    <t>10</t>
  </si>
  <si>
    <t xml:space="preserve">  人力资源事务</t>
  </si>
  <si>
    <t xml:space="preserve">    行政运行（人力资源事务）</t>
  </si>
  <si>
    <t xml:space="preserve">  10</t>
  </si>
  <si>
    <t xml:space="preserve">      行政运行（人力资源事务）</t>
  </si>
  <si>
    <t xml:space="preserve">    一般行政管理事务（人力资源事务）</t>
  </si>
  <si>
    <t xml:space="preserve">      一般行政管理事务（人力资源事务）</t>
  </si>
  <si>
    <t xml:space="preserve">    引进人才费用</t>
  </si>
  <si>
    <t xml:space="preserve">      引进人才费用</t>
  </si>
  <si>
    <t>11</t>
  </si>
  <si>
    <t xml:space="preserve">  纪检监察事务</t>
  </si>
  <si>
    <t xml:space="preserve">    行政运行（纪检监察事务）</t>
  </si>
  <si>
    <t xml:space="preserve">  11</t>
  </si>
  <si>
    <t xml:space="preserve">      行政运行（纪检监察事务）</t>
  </si>
  <si>
    <t xml:space="preserve">    一般行政管理事务（纪检监察事务）</t>
  </si>
  <si>
    <t xml:space="preserve">      一般行政管理事务（纪检监察事务）</t>
  </si>
  <si>
    <t>13</t>
  </si>
  <si>
    <t xml:space="preserve">  商贸事务</t>
  </si>
  <si>
    <t xml:space="preserve">    行政运行（商贸事务）</t>
  </si>
  <si>
    <t xml:space="preserve">  13</t>
  </si>
  <si>
    <t xml:space="preserve">      行政运行（商贸事务）</t>
  </si>
  <si>
    <t xml:space="preserve">    其他商贸事务支出</t>
  </si>
  <si>
    <t xml:space="preserve">      其他商贸事务支出</t>
  </si>
  <si>
    <t>23</t>
  </si>
  <si>
    <t xml:space="preserve">  民族事务</t>
  </si>
  <si>
    <t xml:space="preserve">    一般行政管理事务（民族事务）</t>
  </si>
  <si>
    <t xml:space="preserve">  23</t>
  </si>
  <si>
    <t xml:space="preserve">      一般行政管理事务（民族事务）</t>
  </si>
  <si>
    <t xml:space="preserve">    其他民族事务支出</t>
  </si>
  <si>
    <t xml:space="preserve">      其他民族事务支出</t>
  </si>
  <si>
    <t>26</t>
  </si>
  <si>
    <t xml:space="preserve">  档案事务</t>
  </si>
  <si>
    <t xml:space="preserve">    行政运行（档案事务）</t>
  </si>
  <si>
    <t xml:space="preserve">  26</t>
  </si>
  <si>
    <t xml:space="preserve">      行政运行（档案事务）</t>
  </si>
  <si>
    <t>28</t>
  </si>
  <si>
    <t xml:space="preserve">  民主党派及工商联事务</t>
  </si>
  <si>
    <t xml:space="preserve">    一般行政管理事务（民主党派及工商联事务）</t>
  </si>
  <si>
    <t xml:space="preserve">  28</t>
  </si>
  <si>
    <t xml:space="preserve">      一般行政管理事务（民主党派及工商联事务）</t>
  </si>
  <si>
    <t>29</t>
  </si>
  <si>
    <t xml:space="preserve">  群众团体事务</t>
  </si>
  <si>
    <t xml:space="preserve">    行政运行（群众团体事务）</t>
  </si>
  <si>
    <t xml:space="preserve">  29</t>
  </si>
  <si>
    <t xml:space="preserve">      行政运行（群众团体事务）</t>
  </si>
  <si>
    <t xml:space="preserve">    一般行政管理事务（群众团体事务）</t>
  </si>
  <si>
    <t xml:space="preserve">      一般行政管理事务（群众团体事务）</t>
  </si>
  <si>
    <t xml:space="preserve">    工会事务</t>
  </si>
  <si>
    <t xml:space="preserve">      工会事务</t>
  </si>
  <si>
    <t>31</t>
  </si>
  <si>
    <t xml:space="preserve">  党委办公厅（室）及相关机构事务</t>
  </si>
  <si>
    <t xml:space="preserve">    行政运行（党委办公厅（室）及相关机构事务）</t>
  </si>
  <si>
    <t xml:space="preserve">  31</t>
  </si>
  <si>
    <t xml:space="preserve">      行政运行（党委办公厅（室）及相关机构事务）</t>
  </si>
  <si>
    <t xml:space="preserve">    一般行政管理事务（党委办公厅（室）及相关机构事务）</t>
  </si>
  <si>
    <t xml:space="preserve">      一般行政管理事务（党委办公厅（室）及相关机构事务）</t>
  </si>
  <si>
    <t>32</t>
  </si>
  <si>
    <t xml:space="preserve">  组织事务</t>
  </si>
  <si>
    <t xml:space="preserve">    行政运行（组织事务）</t>
  </si>
  <si>
    <t xml:space="preserve">  32</t>
  </si>
  <si>
    <t xml:space="preserve">      行政运行（组织事务）</t>
  </si>
  <si>
    <t xml:space="preserve">    一般行政管理事务（组织事务）</t>
  </si>
  <si>
    <t xml:space="preserve">      一般行政管理事务（组织事务）</t>
  </si>
  <si>
    <t>33</t>
  </si>
  <si>
    <t xml:space="preserve">  宣传事务</t>
  </si>
  <si>
    <t xml:space="preserve">    行政运行（宣传事务）</t>
  </si>
  <si>
    <t xml:space="preserve">  33</t>
  </si>
  <si>
    <t xml:space="preserve">      行政运行（宣传事务）</t>
  </si>
  <si>
    <t xml:space="preserve">    一般行政管理事务（宣传事务）</t>
  </si>
  <si>
    <t xml:space="preserve">      一般行政管理事务（宣传事务）</t>
  </si>
  <si>
    <t xml:space="preserve">    其他宣传事务支出</t>
  </si>
  <si>
    <t xml:space="preserve">      其他宣传事务支出</t>
  </si>
  <si>
    <t>34</t>
  </si>
  <si>
    <t xml:space="preserve">  统战事务</t>
  </si>
  <si>
    <t xml:space="preserve">    行政运行（统战事务）</t>
  </si>
  <si>
    <t xml:space="preserve">  34</t>
  </si>
  <si>
    <t xml:space="preserve">      行政运行（统战事务）</t>
  </si>
  <si>
    <t xml:space="preserve">    一般行政管理事务（统战事务）</t>
  </si>
  <si>
    <t xml:space="preserve">      一般行政管理事务（统战事务）</t>
  </si>
  <si>
    <t xml:space="preserve">    宗教事务</t>
  </si>
  <si>
    <t xml:space="preserve">      宗教事务</t>
  </si>
  <si>
    <t>36</t>
  </si>
  <si>
    <t xml:space="preserve">  其他共产党事务支出</t>
  </si>
  <si>
    <t xml:space="preserve">    行政运行（其他共产党事务支出）</t>
  </si>
  <si>
    <t xml:space="preserve">  36</t>
  </si>
  <si>
    <t xml:space="preserve">      行政运行（其他共产党事务支出）</t>
  </si>
  <si>
    <t xml:space="preserve">    一般行政管理事务（其他共产党事务支出）</t>
  </si>
  <si>
    <t xml:space="preserve">      一般行政管理事务（其他共产党事务支出）</t>
  </si>
  <si>
    <t xml:space="preserve">    事业运行（其他共产党事务支出）</t>
  </si>
  <si>
    <t xml:space="preserve">      事业运行（其他共产党事务支出）</t>
  </si>
  <si>
    <t xml:space="preserve">    其他共产党事务支出（其他共产党事务支出）</t>
  </si>
  <si>
    <t xml:space="preserve">      其他共产党事务支出（其他共产党事务支出）</t>
  </si>
  <si>
    <t>38</t>
  </si>
  <si>
    <t xml:space="preserve">  市场监督管理事务</t>
  </si>
  <si>
    <t xml:space="preserve">    行政运行（市场监督管理事务）</t>
  </si>
  <si>
    <t xml:space="preserve">  38</t>
  </si>
  <si>
    <t xml:space="preserve">      行政运行（市场监督管理事务）</t>
  </si>
  <si>
    <t>16</t>
  </si>
  <si>
    <t xml:space="preserve">    食品安全监管</t>
  </si>
  <si>
    <t xml:space="preserve">  16</t>
  </si>
  <si>
    <t xml:space="preserve">      食品安全监管</t>
  </si>
  <si>
    <t xml:space="preserve">    其他市场监督管理事务</t>
  </si>
  <si>
    <t xml:space="preserve">      其他市场监督管理事务</t>
  </si>
  <si>
    <t xml:space="preserve">  其他一般公共服务支出</t>
  </si>
  <si>
    <t xml:space="preserve">    其他一般公共服务支出</t>
  </si>
  <si>
    <t xml:space="preserve">      其他一般公共服务支出</t>
  </si>
  <si>
    <t>203</t>
  </si>
  <si>
    <t xml:space="preserve">  国防动员</t>
  </si>
  <si>
    <t xml:space="preserve">    兵役征集</t>
  </si>
  <si>
    <t xml:space="preserve">  203</t>
  </si>
  <si>
    <t xml:space="preserve">      兵役征集</t>
  </si>
  <si>
    <t xml:space="preserve">    人民防空</t>
  </si>
  <si>
    <t xml:space="preserve">      人民防空</t>
  </si>
  <si>
    <t xml:space="preserve">    预备役部队</t>
  </si>
  <si>
    <t xml:space="preserve">      预备役部队</t>
  </si>
  <si>
    <t xml:space="preserve">    其他国防动员支出</t>
  </si>
  <si>
    <t xml:space="preserve">      其他国防动员支出</t>
  </si>
  <si>
    <t>204</t>
  </si>
  <si>
    <t xml:space="preserve">  检察</t>
  </si>
  <si>
    <t xml:space="preserve">    行政运行（检察）</t>
  </si>
  <si>
    <t xml:space="preserve">  204</t>
  </si>
  <si>
    <t xml:space="preserve">      行政运行（检察）</t>
  </si>
  <si>
    <t xml:space="preserve">    一般行政管理事务（检察）</t>
  </si>
  <si>
    <t xml:space="preserve">      一般行政管理事务（检察）</t>
  </si>
  <si>
    <t xml:space="preserve">    机关服务（检察）</t>
  </si>
  <si>
    <t xml:space="preserve">      机关服务（检察）</t>
  </si>
  <si>
    <t>09</t>
  </si>
  <si>
    <t xml:space="preserve">    “两房”建设</t>
  </si>
  <si>
    <t xml:space="preserve">  09</t>
  </si>
  <si>
    <t xml:space="preserve">      “两房”建设</t>
  </si>
  <si>
    <t xml:space="preserve">    事业运行（检察）</t>
  </si>
  <si>
    <t xml:space="preserve">      事业运行（检察）</t>
  </si>
  <si>
    <t xml:space="preserve">    其他检察支出</t>
  </si>
  <si>
    <t xml:space="preserve">      其他检察支出</t>
  </si>
  <si>
    <t xml:space="preserve">  法院</t>
  </si>
  <si>
    <t xml:space="preserve">    行政运行（法院）</t>
  </si>
  <si>
    <t xml:space="preserve">      行政运行（法院）</t>
  </si>
  <si>
    <t xml:space="preserve">    一般行政管理事务（法院）</t>
  </si>
  <si>
    <t xml:space="preserve">      一般行政管理事务（法院）</t>
  </si>
  <si>
    <t xml:space="preserve">    “两庭”建设</t>
  </si>
  <si>
    <t xml:space="preserve">      “两庭”建设</t>
  </si>
  <si>
    <t xml:space="preserve">    其他法院支出</t>
  </si>
  <si>
    <t xml:space="preserve">      其他法院支出</t>
  </si>
  <si>
    <t xml:space="preserve">  司法</t>
  </si>
  <si>
    <t xml:space="preserve">    行政运行（司法）</t>
  </si>
  <si>
    <t xml:space="preserve">      行政运行（司法）</t>
  </si>
  <si>
    <t xml:space="preserve">    基层司法业务</t>
  </si>
  <si>
    <t xml:space="preserve">      基层司法业务</t>
  </si>
  <si>
    <t xml:space="preserve">    法律援助</t>
  </si>
  <si>
    <t xml:space="preserve">      法律援助</t>
  </si>
  <si>
    <t xml:space="preserve">    社区矫正</t>
  </si>
  <si>
    <t xml:space="preserve">      社区矫正</t>
  </si>
  <si>
    <t>205</t>
  </si>
  <si>
    <t xml:space="preserve">  教育管理事务</t>
  </si>
  <si>
    <t xml:space="preserve">    行政运行（教育管理事务）</t>
  </si>
  <si>
    <t xml:space="preserve">  205</t>
  </si>
  <si>
    <t xml:space="preserve">      行政运行（教育管理事务）</t>
  </si>
  <si>
    <t xml:space="preserve">    其他教育管理事务支出</t>
  </si>
  <si>
    <t xml:space="preserve">      其他教育管理事务支出</t>
  </si>
  <si>
    <t xml:space="preserve">  普通教育</t>
  </si>
  <si>
    <t xml:space="preserve">    学前教育</t>
  </si>
  <si>
    <t xml:space="preserve">      学前教育</t>
  </si>
  <si>
    <t xml:space="preserve">    小学教育</t>
  </si>
  <si>
    <t xml:space="preserve">      小学教育</t>
  </si>
  <si>
    <t xml:space="preserve">    初中教育</t>
  </si>
  <si>
    <t xml:space="preserve">      初中教育</t>
  </si>
  <si>
    <t xml:space="preserve">    高中教育</t>
  </si>
  <si>
    <t xml:space="preserve">      高中教育</t>
  </si>
  <si>
    <t xml:space="preserve">    其他普通教育支出</t>
  </si>
  <si>
    <t xml:space="preserve">      其他普通教育支出</t>
  </si>
  <si>
    <t xml:space="preserve">  进修及培训</t>
  </si>
  <si>
    <t xml:space="preserve">    教师进修</t>
  </si>
  <si>
    <t xml:space="preserve">      教师进修</t>
  </si>
  <si>
    <t xml:space="preserve">    干部教育</t>
  </si>
  <si>
    <t xml:space="preserve">      干部教育</t>
  </si>
  <si>
    <t xml:space="preserve">    培训支出</t>
  </si>
  <si>
    <t xml:space="preserve">      培训支出</t>
  </si>
  <si>
    <t>206</t>
  </si>
  <si>
    <t xml:space="preserve">  科学技术管理事务</t>
  </si>
  <si>
    <t xml:space="preserve">    行政运行（科学技术管理事务）</t>
  </si>
  <si>
    <t xml:space="preserve">  206</t>
  </si>
  <si>
    <t xml:space="preserve">      行政运行（科学技术管理事务）</t>
  </si>
  <si>
    <t xml:space="preserve">    一般行政管理事务（科学技术管理事务）</t>
  </si>
  <si>
    <t xml:space="preserve">      一般行政管理事务（科学技术管理事务）</t>
  </si>
  <si>
    <t xml:space="preserve">  应用研究</t>
  </si>
  <si>
    <t xml:space="preserve">    社会公益研究</t>
  </si>
  <si>
    <t xml:space="preserve">      社会公益研究</t>
  </si>
  <si>
    <t xml:space="preserve">  技术研究与开发</t>
  </si>
  <si>
    <t xml:space="preserve">    其他技术研究与开发支出</t>
  </si>
  <si>
    <t xml:space="preserve">      其他技术研究与开发支出</t>
  </si>
  <si>
    <t xml:space="preserve">  科学技术普及</t>
  </si>
  <si>
    <t xml:space="preserve">    机构运行（科学技术普及）</t>
  </si>
  <si>
    <t xml:space="preserve">      机构运行（科学技术普及）</t>
  </si>
  <si>
    <t xml:space="preserve">  其他科学技术支出</t>
  </si>
  <si>
    <t xml:space="preserve">    其他科学技术支出</t>
  </si>
  <si>
    <t xml:space="preserve">      其他科学技术支出</t>
  </si>
  <si>
    <t>207</t>
  </si>
  <si>
    <t>文化旅游体育与传媒支出</t>
  </si>
  <si>
    <t xml:space="preserve">  文化和旅游</t>
  </si>
  <si>
    <t xml:space="preserve">    行政运行（文化）</t>
  </si>
  <si>
    <t xml:space="preserve">  207</t>
  </si>
  <si>
    <t xml:space="preserve">      行政运行（文化）</t>
  </si>
  <si>
    <t xml:space="preserve">    图书馆</t>
  </si>
  <si>
    <t xml:space="preserve">      图书馆</t>
  </si>
  <si>
    <t xml:space="preserve">    群众文化</t>
  </si>
  <si>
    <t xml:space="preserve">      群众文化</t>
  </si>
  <si>
    <t>12</t>
  </si>
  <si>
    <t xml:space="preserve">    文化和旅游市场管理</t>
  </si>
  <si>
    <t xml:space="preserve">  12</t>
  </si>
  <si>
    <t xml:space="preserve">      文化和旅游市场管理</t>
  </si>
  <si>
    <t xml:space="preserve">    其他文化和旅游支出</t>
  </si>
  <si>
    <t xml:space="preserve">      其他文化和旅游支出</t>
  </si>
  <si>
    <t xml:space="preserve">  其他文化旅游体育与传媒支出</t>
  </si>
  <si>
    <t xml:space="preserve">    其他文化旅游体育与传媒支出</t>
  </si>
  <si>
    <t xml:space="preserve">      其他文化旅游体育与传媒支出</t>
  </si>
  <si>
    <t>208</t>
  </si>
  <si>
    <t xml:space="preserve">  人力资源和社会保障管理事务</t>
  </si>
  <si>
    <t xml:space="preserve">    劳动保障监察</t>
  </si>
  <si>
    <t xml:space="preserve">  208</t>
  </si>
  <si>
    <t xml:space="preserve">      劳动保障监察</t>
  </si>
  <si>
    <t xml:space="preserve">    就业管理事务</t>
  </si>
  <si>
    <t xml:space="preserve">      就业管理事务</t>
  </si>
  <si>
    <t xml:space="preserve">    社会保险经办机构</t>
  </si>
  <si>
    <t xml:space="preserve">      社会保险经办机构</t>
  </si>
  <si>
    <t xml:space="preserve">    公共就业服务和职业技能鉴定机构</t>
  </si>
  <si>
    <t xml:space="preserve">      公共就业服务和职业技能鉴定机构</t>
  </si>
  <si>
    <t xml:space="preserve">    其他人力资源和社会保障管理事务支出</t>
  </si>
  <si>
    <t xml:space="preserve">      其他人力资源和社会保障管理事务支出</t>
  </si>
  <si>
    <t xml:space="preserve">  民政管理事务</t>
  </si>
  <si>
    <t xml:space="preserve">    行政运行（民政管理事务）</t>
  </si>
  <si>
    <t xml:space="preserve">      行政运行（民政管理事务）</t>
  </si>
  <si>
    <t xml:space="preserve">    一般行政管理事务（民政管理事务）</t>
  </si>
  <si>
    <t xml:space="preserve">      一般行政管理事务（民政管理事务）</t>
  </si>
  <si>
    <t xml:space="preserve">    行政区划和地名管理</t>
  </si>
  <si>
    <t xml:space="preserve">      行政区划和地名管理</t>
  </si>
  <si>
    <t xml:space="preserve">    基层政权建设和社区治理</t>
  </si>
  <si>
    <t xml:space="preserve">      基层政权建设和社区治理</t>
  </si>
  <si>
    <t xml:space="preserve">    其他民政管理事务支出</t>
  </si>
  <si>
    <t xml:space="preserve">      其他民政管理事务支出</t>
  </si>
  <si>
    <t xml:space="preserve">  行政事业单位养老支出</t>
  </si>
  <si>
    <t xml:space="preserve">    行政单位离退休</t>
  </si>
  <si>
    <t xml:space="preserve">      行政单位离退休</t>
  </si>
  <si>
    <t xml:space="preserve">    事业单位离退休</t>
  </si>
  <si>
    <t xml:space="preserve">      事业单位离退休</t>
  </si>
  <si>
    <t xml:space="preserve">    机关事业单位基本养老保险缴费支出</t>
  </si>
  <si>
    <t xml:space="preserve">      机关事业单位基本养老保险缴费支出</t>
  </si>
  <si>
    <t xml:space="preserve">    机关事业单位职业年金缴费支出</t>
  </si>
  <si>
    <t xml:space="preserve">      机关事业单位职业年金缴费支出</t>
  </si>
  <si>
    <t xml:space="preserve">  抚恤</t>
  </si>
  <si>
    <t xml:space="preserve">    死亡抚恤</t>
  </si>
  <si>
    <t xml:space="preserve">      死亡抚恤</t>
  </si>
  <si>
    <t xml:space="preserve">    伤残抚恤</t>
  </si>
  <si>
    <t xml:space="preserve">      伤残抚恤</t>
  </si>
  <si>
    <t xml:space="preserve">    在乡复员、退伍军人生活补助</t>
  </si>
  <si>
    <t xml:space="preserve">      在乡复员、退伍军人生活补助</t>
  </si>
  <si>
    <t xml:space="preserve">    义务兵优待</t>
  </si>
  <si>
    <t xml:space="preserve">      义务兵优待</t>
  </si>
  <si>
    <t xml:space="preserve">    其他优抚支出</t>
  </si>
  <si>
    <t xml:space="preserve">      其他优抚支出</t>
  </si>
  <si>
    <t xml:space="preserve">  退役安置</t>
  </si>
  <si>
    <t xml:space="preserve">    退役士兵安置</t>
  </si>
  <si>
    <t xml:space="preserve">      退役士兵安置</t>
  </si>
  <si>
    <t xml:space="preserve">    军队移交政府的离退休人员安置</t>
  </si>
  <si>
    <t xml:space="preserve">      军队移交政府的离退休人员安置</t>
  </si>
  <si>
    <t xml:space="preserve">    其他退役安置支出</t>
  </si>
  <si>
    <t xml:space="preserve">      其他退役安置支出</t>
  </si>
  <si>
    <t xml:space="preserve">  社会福利</t>
  </si>
  <si>
    <t xml:space="preserve">    儿童福利</t>
  </si>
  <si>
    <t xml:space="preserve">      儿童福利</t>
  </si>
  <si>
    <t xml:space="preserve">    老年福利</t>
  </si>
  <si>
    <t xml:space="preserve">      老年福利</t>
  </si>
  <si>
    <t xml:space="preserve">    养老服务</t>
  </si>
  <si>
    <t xml:space="preserve">      养老服务</t>
  </si>
  <si>
    <t xml:space="preserve">    其他社会福利支出</t>
  </si>
  <si>
    <t xml:space="preserve">      其他社会福利支出</t>
  </si>
  <si>
    <t xml:space="preserve">  残疾人事业</t>
  </si>
  <si>
    <t xml:space="preserve">    行政运行（残疾人事业）</t>
  </si>
  <si>
    <t xml:space="preserve">      行政运行（残疾人事业）</t>
  </si>
  <si>
    <t xml:space="preserve">    一般行政管理事务（残疾人事业）</t>
  </si>
  <si>
    <t xml:space="preserve">      一般行政管理事务（残疾人事业）</t>
  </si>
  <si>
    <t xml:space="preserve">    残疾人就业和扶贫</t>
  </si>
  <si>
    <t xml:space="preserve">      残疾人就业和扶贫</t>
  </si>
  <si>
    <t xml:space="preserve">    残疾人生活和护理补贴</t>
  </si>
  <si>
    <t xml:space="preserve">      残疾人生活和护理补贴</t>
  </si>
  <si>
    <t xml:space="preserve">    其他残疾人事业支出</t>
  </si>
  <si>
    <t xml:space="preserve">      其他残疾人事业支出</t>
  </si>
  <si>
    <t xml:space="preserve">  红十字事业</t>
  </si>
  <si>
    <t xml:space="preserve">    行政运行（红十字事业）</t>
  </si>
  <si>
    <t xml:space="preserve">      行政运行（红十字事业）</t>
  </si>
  <si>
    <t xml:space="preserve">    一般行政管理事务（红十字事业）</t>
  </si>
  <si>
    <t xml:space="preserve">      一般行政管理事务（红十字事业）</t>
  </si>
  <si>
    <t>19</t>
  </si>
  <si>
    <t xml:space="preserve">  最低生活保障</t>
  </si>
  <si>
    <t xml:space="preserve">    城市最低生活保障金支出</t>
  </si>
  <si>
    <t xml:space="preserve">  19</t>
  </si>
  <si>
    <t xml:space="preserve">      城市最低生活保障金支出</t>
  </si>
  <si>
    <t>20</t>
  </si>
  <si>
    <t xml:space="preserve">  临时救助</t>
  </si>
  <si>
    <t xml:space="preserve">    临时救助支出</t>
  </si>
  <si>
    <t xml:space="preserve">  20</t>
  </si>
  <si>
    <t xml:space="preserve">      临时救助支出</t>
  </si>
  <si>
    <t xml:space="preserve">    流浪乞讨人员救助支出</t>
  </si>
  <si>
    <t xml:space="preserve">      流浪乞讨人员救助支出</t>
  </si>
  <si>
    <t>21</t>
  </si>
  <si>
    <t xml:space="preserve">  特困人员救助供养</t>
  </si>
  <si>
    <t xml:space="preserve">    城市特困人员救助供养支出</t>
  </si>
  <si>
    <t xml:space="preserve">  21</t>
  </si>
  <si>
    <t xml:space="preserve">      城市特困人员救助供养支出</t>
  </si>
  <si>
    <t>25</t>
  </si>
  <si>
    <t xml:space="preserve">  其他生活救助</t>
  </si>
  <si>
    <t xml:space="preserve">    其他城市生活救助</t>
  </si>
  <si>
    <t xml:space="preserve">  25</t>
  </si>
  <si>
    <t xml:space="preserve">      其他城市生活救助</t>
  </si>
  <si>
    <t xml:space="preserve">  财政对基本养老保险基金的补助</t>
  </si>
  <si>
    <t xml:space="preserve">    财政对城乡居民基本养老保险基金的补助</t>
  </si>
  <si>
    <t xml:space="preserve">      财政对城乡居民基本养老保险基金的补助</t>
  </si>
  <si>
    <t xml:space="preserve">  退役军人管理事务</t>
  </si>
  <si>
    <t xml:space="preserve">    行政运行（退役军人管理事务）</t>
  </si>
  <si>
    <t xml:space="preserve">      行政运行（退役军人管理事务）</t>
  </si>
  <si>
    <t xml:space="preserve">    一般行政管理事务（退役军人管理事务)</t>
  </si>
  <si>
    <t xml:space="preserve">      一般行政管理事务（退役军人管理事务)</t>
  </si>
  <si>
    <t xml:space="preserve">    拥军优属</t>
  </si>
  <si>
    <t xml:space="preserve">      拥军优属</t>
  </si>
  <si>
    <t xml:space="preserve">    其他退役军人事务管理支出</t>
  </si>
  <si>
    <t xml:space="preserve">      其他退役军人事务管理支出</t>
  </si>
  <si>
    <t xml:space="preserve">  其他社会保障和就业支出</t>
  </si>
  <si>
    <t xml:space="preserve">    其他社会保障和就业支出</t>
  </si>
  <si>
    <t xml:space="preserve">      其他社会保障和就业支出</t>
  </si>
  <si>
    <t>210</t>
  </si>
  <si>
    <t>卫生健康支出</t>
  </si>
  <si>
    <t xml:space="preserve">  卫生健康管理事务</t>
  </si>
  <si>
    <t xml:space="preserve">    行政运行（医疗卫生管理事务）</t>
  </si>
  <si>
    <t xml:space="preserve">  210</t>
  </si>
  <si>
    <t xml:space="preserve">      行政运行（医疗卫生管理事务）</t>
  </si>
  <si>
    <t xml:space="preserve">    一般行政管理事务（医疗卫生管理事务）</t>
  </si>
  <si>
    <t xml:space="preserve">      一般行政管理事务（医疗卫生管理事务）</t>
  </si>
  <si>
    <t xml:space="preserve">    机关服务（医疗卫生管理事务）</t>
  </si>
  <si>
    <t xml:space="preserve">      机关服务（医疗卫生管理事务）</t>
  </si>
  <si>
    <t xml:space="preserve">    其他卫生健康管理事务支出</t>
  </si>
  <si>
    <t xml:space="preserve">      其他卫生健康管理事务支出</t>
  </si>
  <si>
    <t xml:space="preserve">  基层医疗卫生机构</t>
  </si>
  <si>
    <t xml:space="preserve">    城市社区卫生机构</t>
  </si>
  <si>
    <t xml:space="preserve">      城市社区卫生机构</t>
  </si>
  <si>
    <t xml:space="preserve">    乡镇卫生院</t>
  </si>
  <si>
    <t xml:space="preserve">      乡镇卫生院</t>
  </si>
  <si>
    <t xml:space="preserve">    其他基层医疗卫生机构支出</t>
  </si>
  <si>
    <t xml:space="preserve">      其他基层医疗卫生机构支出</t>
  </si>
  <si>
    <t xml:space="preserve">  公共卫生</t>
  </si>
  <si>
    <t xml:space="preserve">    疾病预防控制机构</t>
  </si>
  <si>
    <t xml:space="preserve">      疾病预防控制机构</t>
  </si>
  <si>
    <t xml:space="preserve">    卫生监督机构</t>
  </si>
  <si>
    <t xml:space="preserve">      卫生监督机构</t>
  </si>
  <si>
    <t xml:space="preserve">    妇幼保健机构</t>
  </si>
  <si>
    <t xml:space="preserve">      妇幼保健机构</t>
  </si>
  <si>
    <t xml:space="preserve">    基本公共卫生服务</t>
  </si>
  <si>
    <t xml:space="preserve">      基本公共卫生服务</t>
  </si>
  <si>
    <t xml:space="preserve">    重大公共卫生服务</t>
  </si>
  <si>
    <t xml:space="preserve">      重大公共卫生服务</t>
  </si>
  <si>
    <t xml:space="preserve">    突发公共卫生事件应急处理</t>
  </si>
  <si>
    <t xml:space="preserve">      突发公共卫生事件应急处理</t>
  </si>
  <si>
    <t xml:space="preserve">    其他公共卫生支出</t>
  </si>
  <si>
    <t xml:space="preserve">      其他公共卫生支出</t>
  </si>
  <si>
    <t xml:space="preserve">  中医药</t>
  </si>
  <si>
    <t xml:space="preserve">    中医（民族医）药专项</t>
  </si>
  <si>
    <t xml:space="preserve">      中医（民族医）药专项</t>
  </si>
  <si>
    <t xml:space="preserve">  计划生育事务</t>
  </si>
  <si>
    <t>17</t>
  </si>
  <si>
    <t xml:space="preserve">    计划生育服务</t>
  </si>
  <si>
    <t xml:space="preserve">  17</t>
  </si>
  <si>
    <t xml:space="preserve">      计划生育服务</t>
  </si>
  <si>
    <t xml:space="preserve">    其他计划生育事务支出</t>
  </si>
  <si>
    <t xml:space="preserve">      其他计划生育事务支出</t>
  </si>
  <si>
    <t xml:space="preserve">  行政事业单位医疗</t>
  </si>
  <si>
    <t xml:space="preserve">    行政单位医疗</t>
  </si>
  <si>
    <t xml:space="preserve">      行政单位医疗</t>
  </si>
  <si>
    <t xml:space="preserve">    事业单位医疗</t>
  </si>
  <si>
    <t xml:space="preserve">      事业单位医疗</t>
  </si>
  <si>
    <t xml:space="preserve">    公务员医疗补助</t>
  </si>
  <si>
    <t xml:space="preserve">      公务员医疗补助</t>
  </si>
  <si>
    <t xml:space="preserve">  财政对基本医疗保险基金的补助</t>
  </si>
  <si>
    <t xml:space="preserve">    财政对其他基本医疗保险基金的补助</t>
  </si>
  <si>
    <t xml:space="preserve">      财政对其他基本医疗保险基金的补助</t>
  </si>
  <si>
    <t xml:space="preserve">  医疗救助</t>
  </si>
  <si>
    <t xml:space="preserve">    城乡医疗救助</t>
  </si>
  <si>
    <t xml:space="preserve">      城乡医疗救助</t>
  </si>
  <si>
    <t>15</t>
  </si>
  <si>
    <t xml:space="preserve">  医疗保障管理事务</t>
  </si>
  <si>
    <t xml:space="preserve">    行政运行（医疗保障管理事务)</t>
  </si>
  <si>
    <t xml:space="preserve">  15</t>
  </si>
  <si>
    <t xml:space="preserve">      行政运行（医疗保障管理事务)</t>
  </si>
  <si>
    <t xml:space="preserve">  其他卫生健康支出</t>
  </si>
  <si>
    <t xml:space="preserve">    其他卫生健康支出</t>
  </si>
  <si>
    <t xml:space="preserve">      其他卫生健康支出</t>
  </si>
  <si>
    <t>211</t>
  </si>
  <si>
    <t xml:space="preserve">  环境保护管理事务</t>
  </si>
  <si>
    <t xml:space="preserve">    行政运行（环境保护管理事务）</t>
  </si>
  <si>
    <t xml:space="preserve">  211</t>
  </si>
  <si>
    <t xml:space="preserve">      行政运行（环境保护管理事务）</t>
  </si>
  <si>
    <t xml:space="preserve">    一般行政管理事务（环境保护管理事务）</t>
  </si>
  <si>
    <t xml:space="preserve">      一般行政管理事务（环境保护管理事务）</t>
  </si>
  <si>
    <t xml:space="preserve">    其他环境保护管理事务支出</t>
  </si>
  <si>
    <t xml:space="preserve">      其他环境保护管理事务支出</t>
  </si>
  <si>
    <t xml:space="preserve">  污染防治</t>
  </si>
  <si>
    <t xml:space="preserve">    大气</t>
  </si>
  <si>
    <t xml:space="preserve">      大气</t>
  </si>
  <si>
    <t xml:space="preserve">  能源节约利用</t>
  </si>
  <si>
    <t xml:space="preserve">    能源节约利用</t>
  </si>
  <si>
    <t xml:space="preserve">      能源节约利用</t>
  </si>
  <si>
    <t>212</t>
  </si>
  <si>
    <t xml:space="preserve">  城乡社区管理事务</t>
  </si>
  <si>
    <t xml:space="preserve">    行政运行（城乡社区管理事务）</t>
  </si>
  <si>
    <t xml:space="preserve">  212</t>
  </si>
  <si>
    <t xml:space="preserve">      行政运行（城乡社区管理事务）</t>
  </si>
  <si>
    <t xml:space="preserve">    一般行政管理事务（城乡社区管理事务）</t>
  </si>
  <si>
    <t xml:space="preserve">      一般行政管理事务（城乡社区管理事务）</t>
  </si>
  <si>
    <t xml:space="preserve">    城管执法</t>
  </si>
  <si>
    <t xml:space="preserve">      城管执法</t>
  </si>
  <si>
    <t xml:space="preserve">    工程建设管理</t>
  </si>
  <si>
    <t xml:space="preserve">      工程建设管理</t>
  </si>
  <si>
    <t xml:space="preserve">    其他城乡社区管理事务支出</t>
  </si>
  <si>
    <t xml:space="preserve">      其他城乡社区管理事务支出</t>
  </si>
  <si>
    <t xml:space="preserve">  城乡社区公共设施</t>
  </si>
  <si>
    <t xml:space="preserve">    其他城乡社区公共设施支出</t>
  </si>
  <si>
    <t xml:space="preserve">      其他城乡社区公共设施支出</t>
  </si>
  <si>
    <t xml:space="preserve">  城乡社区环境卫生</t>
  </si>
  <si>
    <t xml:space="preserve">    城乡社区环境卫生</t>
  </si>
  <si>
    <t xml:space="preserve">      城乡社区环境卫生</t>
  </si>
  <si>
    <t xml:space="preserve">  其他城乡社区支出</t>
  </si>
  <si>
    <t xml:space="preserve">    其他城乡社区支出</t>
  </si>
  <si>
    <t xml:space="preserve">      其他城乡社区支出</t>
  </si>
  <si>
    <t>213</t>
  </si>
  <si>
    <t xml:space="preserve">  农业农村</t>
  </si>
  <si>
    <t xml:space="preserve">    行政运行（农业）</t>
  </si>
  <si>
    <t xml:space="preserve">  213</t>
  </si>
  <si>
    <t xml:space="preserve">      行政运行（农业）</t>
  </si>
  <si>
    <t xml:space="preserve">    一般行政管理事务（农业）</t>
  </si>
  <si>
    <t xml:space="preserve">      一般行政管理事务（农业）</t>
  </si>
  <si>
    <t xml:space="preserve">    病虫害控制</t>
  </si>
  <si>
    <t xml:space="preserve">      病虫害控制</t>
  </si>
  <si>
    <t xml:space="preserve">    农产品质量安全</t>
  </si>
  <si>
    <t xml:space="preserve">      农产品质量安全</t>
  </si>
  <si>
    <t xml:space="preserve">  林业和草原</t>
  </si>
  <si>
    <t xml:space="preserve">    其他林业和草原支出</t>
  </si>
  <si>
    <t xml:space="preserve">      其他林业和草原支出</t>
  </si>
  <si>
    <t xml:space="preserve">  水利</t>
  </si>
  <si>
    <t xml:space="preserve">    行政运行（水利）</t>
  </si>
  <si>
    <t xml:space="preserve">      行政运行（水利）</t>
  </si>
  <si>
    <t xml:space="preserve">    水土保持（水利）</t>
  </si>
  <si>
    <t xml:space="preserve">      水土保持（水利）</t>
  </si>
  <si>
    <t xml:space="preserve">  农村综合改革</t>
  </si>
  <si>
    <t xml:space="preserve">    对村民委员会和村党支部的补助</t>
  </si>
  <si>
    <t xml:space="preserve">      对村民委员会和村党支部的补助</t>
  </si>
  <si>
    <t xml:space="preserve">    对村集体经济组织的补助</t>
  </si>
  <si>
    <t xml:space="preserve">      对村集体经济组织的补助</t>
  </si>
  <si>
    <t>214</t>
  </si>
  <si>
    <t xml:space="preserve">  公路水路运输</t>
  </si>
  <si>
    <t xml:space="preserve">    行政运行（公路水路运输）</t>
  </si>
  <si>
    <t xml:space="preserve">  214</t>
  </si>
  <si>
    <t xml:space="preserve">      行政运行（公路水路运输）</t>
  </si>
  <si>
    <t xml:space="preserve">    一般行政管理事务（公路水路运输）</t>
  </si>
  <si>
    <t xml:space="preserve">      一般行政管理事务（公路水路运输）</t>
  </si>
  <si>
    <t>215</t>
  </si>
  <si>
    <t>资源勘探工业信息等支出</t>
  </si>
  <si>
    <t xml:space="preserve">  工业和信息产业监管</t>
  </si>
  <si>
    <t xml:space="preserve">    行政运行（工业和信息产业监管）</t>
  </si>
  <si>
    <t xml:space="preserve">  215</t>
  </si>
  <si>
    <t xml:space="preserve">      行政运行（工业和信息产业监管）</t>
  </si>
  <si>
    <t xml:space="preserve">    一般行政管理事务（工业和信息产业监管）</t>
  </si>
  <si>
    <t xml:space="preserve">      一般行政管理事务（工业和信息产业监管）</t>
  </si>
  <si>
    <t>219</t>
  </si>
  <si>
    <t xml:space="preserve">  一般公共服务（援助其他地区支出）</t>
  </si>
  <si>
    <t xml:space="preserve">    一般公共服务（援助其他地区支出）</t>
  </si>
  <si>
    <t xml:space="preserve">  219</t>
  </si>
  <si>
    <t xml:space="preserve">  </t>
  </si>
  <si>
    <t xml:space="preserve">      一般公共服务（援助其他地区支出）</t>
  </si>
  <si>
    <t>220</t>
  </si>
  <si>
    <t xml:space="preserve">  自然资源事务</t>
  </si>
  <si>
    <t xml:space="preserve">    行政运行（国土资源事务）</t>
  </si>
  <si>
    <t xml:space="preserve">  220</t>
  </si>
  <si>
    <t xml:space="preserve">      行政运行（国土资源事务）</t>
  </si>
  <si>
    <t xml:space="preserve">    一般行政管理事务（国土资源事务）</t>
  </si>
  <si>
    <t xml:space="preserve">      一般行政管理事务（国土资源事务）</t>
  </si>
  <si>
    <t xml:space="preserve">    事业运行（国土资源事务）</t>
  </si>
  <si>
    <t xml:space="preserve">      事业运行（国土资源事务）</t>
  </si>
  <si>
    <t xml:space="preserve">    其他自然资源事务支出</t>
  </si>
  <si>
    <t xml:space="preserve">      其他自然资源事务支出</t>
  </si>
  <si>
    <t>221</t>
  </si>
  <si>
    <t xml:space="preserve">  住房改革支出</t>
  </si>
  <si>
    <t xml:space="preserve">    住房公积金</t>
  </si>
  <si>
    <t xml:space="preserve">  221</t>
  </si>
  <si>
    <t xml:space="preserve">      住房公积金</t>
  </si>
  <si>
    <t xml:space="preserve">  城乡社区住宅</t>
  </si>
  <si>
    <t xml:space="preserve">    其他城乡社区住宅支出</t>
  </si>
  <si>
    <t xml:space="preserve">      其他城乡社区住宅支出</t>
  </si>
  <si>
    <t>222</t>
  </si>
  <si>
    <t xml:space="preserve">  粮油储备</t>
  </si>
  <si>
    <t xml:space="preserve">    储备粮油补贴</t>
  </si>
  <si>
    <t xml:space="preserve">  222</t>
  </si>
  <si>
    <t xml:space="preserve">      储备粮油补贴</t>
  </si>
  <si>
    <t>224</t>
  </si>
  <si>
    <t xml:space="preserve">  应急管理事务</t>
  </si>
  <si>
    <t xml:space="preserve">    行政运行（应急管理事务）</t>
  </si>
  <si>
    <t xml:space="preserve">  224</t>
  </si>
  <si>
    <t xml:space="preserve">      行政运行（应急管理事务）</t>
  </si>
  <si>
    <t xml:space="preserve">    一般行政管理事务（应急管理事务)</t>
  </si>
  <si>
    <t xml:space="preserve">      一般行政管理事务（应急管理事务)</t>
  </si>
  <si>
    <t xml:space="preserve">    灾害风险防治</t>
  </si>
  <si>
    <t xml:space="preserve">      灾害风险防治</t>
  </si>
  <si>
    <t xml:space="preserve">    安全监管</t>
  </si>
  <si>
    <t xml:space="preserve">      安全监管</t>
  </si>
  <si>
    <t xml:space="preserve">  消防事务</t>
  </si>
  <si>
    <t xml:space="preserve">    一般行政管理事务（消防事务)</t>
  </si>
  <si>
    <t xml:space="preserve">      一般行政管理事务（消防事务)</t>
  </si>
  <si>
    <t xml:space="preserve">    其他消防事务支出</t>
  </si>
  <si>
    <t xml:space="preserve">      其他消防事务支出</t>
  </si>
  <si>
    <t>227</t>
  </si>
  <si>
    <t xml:space="preserve">  预备费</t>
  </si>
  <si>
    <t xml:space="preserve">    预备费</t>
  </si>
  <si>
    <t xml:space="preserve">  227</t>
  </si>
  <si>
    <t xml:space="preserve">      预备费</t>
  </si>
  <si>
    <t>232</t>
  </si>
  <si>
    <t xml:space="preserve">  地方政府一般债务付息支出</t>
  </si>
  <si>
    <t xml:space="preserve">    地方政府一般债券付息支出</t>
  </si>
  <si>
    <t xml:space="preserve">  232</t>
  </si>
  <si>
    <t xml:space="preserve">      地方政府一般债券付息支出</t>
  </si>
  <si>
    <t>2020年中原区区级部门预算基本支出汇总表(按经济分类)</t>
  </si>
  <si>
    <t>单位：万元</t>
  </si>
  <si>
    <t>经济科目/单位</t>
  </si>
  <si>
    <t>小  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</si>
  <si>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</si>
  <si>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</si>
  <si>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</si>
  <si>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</si>
  <si>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</si>
  <si>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</si>
  <si>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</si>
  <si>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</si>
  <si>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</si>
  <si>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</si>
  <si>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</si>
  <si>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</si>
  <si>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</si>
  <si>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</si>
  <si>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</si>
  <si>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</si>
  <si>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</si>
  <si>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</si>
  <si>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</si>
  <si>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</si>
  <si>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</si>
  <si>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</si>
  <si>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</si>
  <si>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</si>
  <si>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</si>
  <si>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</si>
  <si>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</si>
  <si>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</si>
  <si>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</si>
  <si>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</si>
  <si>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</si>
  <si>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</si>
  <si>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</si>
  <si>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</si>
  <si>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</si>
  <si>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</si>
  <si>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</si>
  <si>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</si>
  <si>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</si>
  <si>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</si>
  <si>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</si>
  <si>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</si>
  <si>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</si>
  <si>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</si>
  <si>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</si>
  <si>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</si>
  <si>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</si>
  <si>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</si>
  <si>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</si>
  <si>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</si>
  <si>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</si>
  <si>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</si>
  <si>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</si>
  <si>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</si>
  <si>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</si>
  <si>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</si>
  <si>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</si>
  <si>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</si>
  <si>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</si>
  <si>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</si>
  <si>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</si>
  <si>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</si>
  <si>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</si>
  <si>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</si>
  <si>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</si>
  <si>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</si>
  <si>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</si>
  <si>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</si>
  <si>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</si>
  <si>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</si>
  <si>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</si>
  <si>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</si>
  <si>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</si>
  <si>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</si>
  <si>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</si>
  <si>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</si>
  <si>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</si>
  <si>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</si>
  <si>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</si>
  <si>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</si>
  <si>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</si>
  <si>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</si>
  <si>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</si>
  <si>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</si>
  <si>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</si>
  <si>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</si>
  <si>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</si>
  <si>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</si>
  <si>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</si>
  <si>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</si>
  <si>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</si>
  <si>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</si>
  <si>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30311</t>
  </si>
  <si>
    <t xml:space="preserve">  代缴社会保险费</t>
  </si>
  <si>
    <t xml:space="preserve">  30399</t>
  </si>
  <si>
    <t xml:space="preserve">  其他对个人和家庭的补助</t>
  </si>
  <si>
    <t>307</t>
  </si>
  <si>
    <t>债务利息及费用支出</t>
  </si>
  <si>
    <t xml:space="preserve">  30701</t>
  </si>
  <si>
    <t xml:space="preserve">  国内债务付息</t>
  </si>
  <si>
    <t>309</t>
  </si>
  <si>
    <t>资本性支出（基本建设）</t>
  </si>
  <si>
    <t xml:space="preserve">  30901</t>
  </si>
  <si>
    <t xml:space="preserve">  房屋建筑物购建</t>
  </si>
  <si>
    <t xml:space="preserve">  30902</t>
  </si>
  <si>
    <t xml:space="preserve">  办公设备购置</t>
  </si>
  <si>
    <t xml:space="preserve">  30903</t>
  </si>
  <si>
    <t xml:space="preserve">  专用设备购置</t>
  </si>
  <si>
    <t xml:space="preserve">  30905</t>
  </si>
  <si>
    <t xml:space="preserve">  基础设施建设</t>
  </si>
  <si>
    <t xml:space="preserve">  30906</t>
  </si>
  <si>
    <t xml:space="preserve">  大型修缮</t>
  </si>
  <si>
    <t xml:space="preserve">  30907</t>
  </si>
  <si>
    <t xml:space="preserve">  信息网络及软件购置更新</t>
  </si>
  <si>
    <t xml:space="preserve">  30999</t>
  </si>
  <si>
    <t xml:space="preserve">  其他基本建设支出</t>
  </si>
  <si>
    <t>310</t>
  </si>
  <si>
    <t>资本性支出</t>
  </si>
  <si>
    <t xml:space="preserve">  31001</t>
  </si>
  <si>
    <t xml:space="preserve">  31002</t>
  </si>
  <si>
    <t xml:space="preserve">  31003</t>
  </si>
  <si>
    <t xml:space="preserve">  31005</t>
  </si>
  <si>
    <t xml:space="preserve">  31006</t>
  </si>
  <si>
    <t xml:space="preserve">  31007</t>
  </si>
  <si>
    <t xml:space="preserve">  31019</t>
  </si>
  <si>
    <t xml:space="preserve">  其他交通工具购置</t>
  </si>
  <si>
    <t xml:space="preserve">  31099</t>
  </si>
  <si>
    <t xml:space="preserve">  其他资本性支出</t>
  </si>
  <si>
    <t>311</t>
  </si>
  <si>
    <t>对企业补助（基本建设）</t>
  </si>
  <si>
    <t xml:space="preserve">  31199</t>
  </si>
  <si>
    <t xml:space="preserve">  其他对企业补助</t>
  </si>
  <si>
    <t>312</t>
  </si>
  <si>
    <t>对企业补助</t>
  </si>
  <si>
    <t xml:space="preserve">  31204</t>
  </si>
  <si>
    <t xml:space="preserve">  费用补贴</t>
  </si>
  <si>
    <t xml:space="preserve">  31205</t>
  </si>
  <si>
    <t xml:space="preserve">  利息补贴</t>
  </si>
  <si>
    <t xml:space="preserve">  31299</t>
  </si>
  <si>
    <t>399</t>
  </si>
  <si>
    <t xml:space="preserve">  39907</t>
  </si>
  <si>
    <t xml:space="preserve">  国家赔偿费用支出</t>
  </si>
  <si>
    <t xml:space="preserve">  39908</t>
  </si>
  <si>
    <t xml:space="preserve">  对民间非营利组织和群众性自治组织补贴</t>
  </si>
  <si>
    <t xml:space="preserve">  39999</t>
  </si>
  <si>
    <t xml:space="preserve">  其他支出</t>
  </si>
  <si>
    <t>项   目</t>
  </si>
  <si>
    <t>金额</t>
  </si>
  <si>
    <t>税收返还</t>
  </si>
  <si>
    <t xml:space="preserve">所得税基数返还收入 </t>
  </si>
  <si>
    <t>成品油税费改革税收返还收入</t>
  </si>
  <si>
    <t>增值税税收返还收入</t>
  </si>
  <si>
    <t>消费税税收返还收入</t>
  </si>
  <si>
    <t>增值税五五分享税收返还收入</t>
  </si>
  <si>
    <t>一般性转移支付</t>
  </si>
  <si>
    <t>均衡性转移支付</t>
  </si>
  <si>
    <t>结算补助</t>
  </si>
  <si>
    <t>固定数额补助</t>
  </si>
  <si>
    <t>公共安全共同财政事权转移支付</t>
  </si>
  <si>
    <t>教育共同财政事权转移支付</t>
  </si>
  <si>
    <t>社会保障和就业共同财政事权转移支付</t>
  </si>
  <si>
    <t>医疗卫生共同财政事权转移支付</t>
  </si>
  <si>
    <t>农林水共同财政事权转移支付收入</t>
  </si>
  <si>
    <t>交通运输共同财政事权转移支付收入</t>
  </si>
  <si>
    <t>专项转移支付</t>
  </si>
  <si>
    <t>一般公共服务</t>
  </si>
  <si>
    <t>教育</t>
  </si>
  <si>
    <t>合  计</t>
  </si>
  <si>
    <t>2020年政府一般债务限额和余额情况表</t>
  </si>
  <si>
    <t>一、2020年政府一般债务限额</t>
  </si>
  <si>
    <t>二、2020年政府一般债务余额</t>
  </si>
  <si>
    <t>2020年一般公共预算“三公”经费支出情况表</t>
  </si>
  <si>
    <t>预算07表</t>
  </si>
  <si>
    <t>项     目</t>
  </si>
  <si>
    <t>“三公”经费预算数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</si>
  <si>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</si>
  <si>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</si>
  <si>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</si>
  <si>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</si>
  <si>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</si>
  <si>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</si>
  <si>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</si>
  <si>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小型水库移民扶助基金收入</t>
  </si>
  <si>
    <t>大中型水库库区基金收入</t>
  </si>
  <si>
    <t>国有土地使用权出让收入</t>
  </si>
  <si>
    <t>新增建设用地土地有偿使用费收入</t>
  </si>
  <si>
    <t>南水北调工程基金收入</t>
  </si>
  <si>
    <t>车辆通行费</t>
  </si>
  <si>
    <t>散装水泥专项资金收入</t>
  </si>
  <si>
    <t>新型墙体材料专项基金收入</t>
  </si>
  <si>
    <t>彩票公益金收入</t>
  </si>
  <si>
    <t>彩票发行机构和彩票销售机构的业务费用</t>
  </si>
  <si>
    <t>国家电影事业发展专项资金收入</t>
  </si>
  <si>
    <t>无线电频率占用费收入</t>
  </si>
  <si>
    <t>水土保持补偿费收入</t>
  </si>
  <si>
    <t>其他政府性基金收入</t>
  </si>
  <si>
    <t xml:space="preserve"> 二、 政府性基金转移收入</t>
  </si>
  <si>
    <t xml:space="preserve">  政府性基金补助收入</t>
  </si>
  <si>
    <t xml:space="preserve">  上年结余收入</t>
  </si>
  <si>
    <t>2020中原区区级政府性基金支出预算表</t>
  </si>
  <si>
    <t>2019年预算数</t>
  </si>
  <si>
    <t>一、区本级支出</t>
  </si>
  <si>
    <t xml:space="preserve">  国家电影事业发展专项资金安排的支出</t>
  </si>
  <si>
    <t xml:space="preserve">  旅游发展基金支出</t>
  </si>
  <si>
    <t xml:space="preserve">  大中型水库移民后期扶持基金支出</t>
  </si>
  <si>
    <t xml:space="preserve">  国有土地使用权出让收入安排的支出</t>
  </si>
  <si>
    <t xml:space="preserve">  大中型水库库区基金安排的支出</t>
  </si>
  <si>
    <t xml:space="preserve">  彩票公益金安排的支出</t>
  </si>
  <si>
    <t>合      计</t>
  </si>
  <si>
    <t>2020年区本级政府性基金支出明细表</t>
  </si>
  <si>
    <t>一、文化旅游体育与传媒支出</t>
  </si>
  <si>
    <t>国家电影事业发展专项资金安排的支出</t>
  </si>
  <si>
    <t xml:space="preserve">  其他国家电影事业发展专项资金支出</t>
  </si>
  <si>
    <t>旅游发展基金支出</t>
  </si>
  <si>
    <t xml:space="preserve">  旅游事业补助</t>
  </si>
  <si>
    <t>二、社会保障和就业支出</t>
  </si>
  <si>
    <t xml:space="preserve">   大中型水库移民后期扶持基金支出</t>
  </si>
  <si>
    <t xml:space="preserve">     基础设施建设和经济发展</t>
  </si>
  <si>
    <t>三、城乡社区支出</t>
  </si>
  <si>
    <t xml:space="preserve">   国有土地使用权出让收入安排的支出</t>
  </si>
  <si>
    <t xml:space="preserve">    征地和拆迁补偿支出</t>
  </si>
  <si>
    <t xml:space="preserve">  城市建设支出</t>
  </si>
  <si>
    <t>四、农林水支出</t>
  </si>
  <si>
    <t xml:space="preserve">  其他大中型水库库区基金支出</t>
  </si>
  <si>
    <t>五、其他支出</t>
  </si>
  <si>
    <t xml:space="preserve">  用于社会福利的彩票公益金支出</t>
  </si>
  <si>
    <t xml:space="preserve">  用于体育事业的彩票公益金支出</t>
  </si>
  <si>
    <t xml:space="preserve">  用于教育事业的彩票公益金支出</t>
  </si>
  <si>
    <t xml:space="preserve">  用于残疾人事业的彩票公益金支出</t>
  </si>
  <si>
    <t xml:space="preserve">  用于文化事业的彩票公益金支出</t>
  </si>
  <si>
    <t>六、债务付息支出</t>
  </si>
  <si>
    <r>
      <t xml:space="preserve">  </t>
    </r>
    <r>
      <rPr>
        <sz val="12"/>
        <rFont val="宋体"/>
        <family val="0"/>
      </rPr>
      <t>棚户区改造专项债券付息支出</t>
    </r>
  </si>
  <si>
    <t>七、转移性支出</t>
  </si>
  <si>
    <r>
      <t xml:space="preserve">  </t>
    </r>
    <r>
      <rPr>
        <sz val="12"/>
        <rFont val="宋体"/>
        <family val="0"/>
      </rPr>
      <t>地方政府专项债务还本支出</t>
    </r>
  </si>
  <si>
    <r>
      <t xml:space="preserve">    </t>
    </r>
    <r>
      <rPr>
        <sz val="12"/>
        <rFont val="宋体"/>
        <family val="0"/>
      </rPr>
      <t>其中：地方政府专项债券还本支出</t>
    </r>
  </si>
  <si>
    <t>政府性基金上级补助</t>
  </si>
  <si>
    <t>小型水库移民扶助基金安排的支出</t>
  </si>
  <si>
    <t>大中型水库库区基金安排的支出</t>
  </si>
  <si>
    <t>国有土地使用权出让收入安排的支出</t>
  </si>
  <si>
    <t>新增建设用地土地有偿使用费安排的支出</t>
  </si>
  <si>
    <t>车辆通行费安排的支出</t>
  </si>
  <si>
    <t>散装水泥专项资金安排的支出</t>
  </si>
  <si>
    <t>彩票公益金安排的支出</t>
  </si>
  <si>
    <t>彩票发行销售机构业务费安排的支出</t>
  </si>
  <si>
    <t>合     计</t>
  </si>
  <si>
    <t>2020年政府专项债务限额和余额情况表</t>
  </si>
  <si>
    <t>一、2020年政府专项债务限额</t>
  </si>
  <si>
    <t>二、2020年政府专项债务余额</t>
  </si>
  <si>
    <t>收入预算数</t>
  </si>
  <si>
    <t>利润收入</t>
  </si>
  <si>
    <t>石油石化企业利润收入</t>
  </si>
  <si>
    <t>钢铁企业利润收入</t>
  </si>
  <si>
    <t>运输企业利润收入</t>
  </si>
  <si>
    <t>投资服务企业利润收入</t>
  </si>
  <si>
    <t>贸易企业利润收入</t>
  </si>
  <si>
    <t>建筑施工企业利润收入</t>
  </si>
  <si>
    <t>房地产企业利润收入</t>
  </si>
  <si>
    <t>对外合作企业利润收入</t>
  </si>
  <si>
    <t>医药企业利润收入</t>
  </si>
  <si>
    <t>农林牧渔企业利润收入</t>
  </si>
  <si>
    <t>地质勘查企业利润收入</t>
  </si>
  <si>
    <t>教育文化广播企业利润收入</t>
  </si>
  <si>
    <t>科学研究企业利润收入</t>
  </si>
  <si>
    <t>机关社团所属企业利润收入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</si>
  <si>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</si>
  <si>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</si>
  <si>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</si>
  <si>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</si>
  <si>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产权转让收入</t>
  </si>
  <si>
    <t>其他国有资本经营预算企业产权转让收入</t>
  </si>
  <si>
    <t>本年收入合计</t>
  </si>
  <si>
    <t>说明：2020年我区无国有资本经营收入预算</t>
  </si>
  <si>
    <t>支出预算数</t>
  </si>
  <si>
    <t>国有资本经营预算支出</t>
  </si>
  <si>
    <t xml:space="preserve">  解决历史遗留问题及改革成本支出</t>
  </si>
  <si>
    <t xml:space="preserve">  “三供一业”移交补助支出</t>
  </si>
  <si>
    <t xml:space="preserve">  国有企业办职教幼教补助支出</t>
  </si>
  <si>
    <t xml:space="preserve">  国有企业办公共服务机构移交补助支出</t>
  </si>
  <si>
    <t xml:space="preserve">  国有企业退休人员社会化管理补助支出</t>
  </si>
  <si>
    <t xml:space="preserve">  国有企业改革成本支出</t>
  </si>
  <si>
    <t xml:space="preserve">  国有企业资本金注入</t>
  </si>
  <si>
    <t xml:space="preserve">  国有经济结构调整支出</t>
  </si>
  <si>
    <t xml:space="preserve">  公益性设施投资支出</t>
  </si>
  <si>
    <t xml:space="preserve">  前瞻性战略性产业发展支出</t>
  </si>
  <si>
    <t xml:space="preserve">  生态环境保护支出</t>
  </si>
  <si>
    <t xml:space="preserve">  支持科技进步支出</t>
  </si>
  <si>
    <t xml:space="preserve">  保障国家经济安全支出</t>
  </si>
  <si>
    <t xml:space="preserve">  对外投资合作支出</t>
  </si>
  <si>
    <t xml:space="preserve">  其他国有企业资本金注入</t>
  </si>
  <si>
    <t xml:space="preserve">  其他国有资本经营预算支出</t>
  </si>
  <si>
    <t>本年支出合计</t>
  </si>
  <si>
    <t>说明：2020年我区无国有资本经营支出预算</t>
  </si>
  <si>
    <t xml:space="preserve">2020年本级国有资本经营支出预算表 </t>
  </si>
  <si>
    <t xml:space="preserve">2020年国有资本经营预算转移支付表  </t>
  </si>
  <si>
    <t>说明：2020年我区无国有资本经营预算转移支付</t>
  </si>
  <si>
    <t>企业职工基本养老保险基金收入</t>
  </si>
  <si>
    <t>企业职工基本养老保险费收入</t>
  </si>
  <si>
    <t>企业职工基本养老保险基金财政补贴收入</t>
  </si>
  <si>
    <t>企业职工基本养老保险基金利息收入</t>
  </si>
  <si>
    <t>企业职工基本养老保险基金委托投资收益</t>
  </si>
  <si>
    <t>其他企业职工基本养老保险基金收入</t>
  </si>
  <si>
    <t>失业保险基金收入</t>
  </si>
  <si>
    <t xml:space="preserve">   失业保险费收入</t>
  </si>
  <si>
    <t xml:space="preserve">   失业保险基金财政补贴收入</t>
  </si>
  <si>
    <t xml:space="preserve">   失业保险基金利息收入</t>
  </si>
  <si>
    <t xml:space="preserve">   其他失业保险基金收入</t>
  </si>
  <si>
    <t>城镇职工基本医疗保险基金收入</t>
  </si>
  <si>
    <t>城镇职工基本医疗保险费收入</t>
  </si>
  <si>
    <t>城镇职工基本医疗保险基金财政补贴收入</t>
  </si>
  <si>
    <t>城镇职工基本医疗保险基金利息收入</t>
  </si>
  <si>
    <t>其他城镇职工基本医疗保险基金收入</t>
  </si>
  <si>
    <t>工伤保险基金收入</t>
  </si>
  <si>
    <t xml:space="preserve">   工伤保险费收入</t>
  </si>
  <si>
    <t xml:space="preserve">   工伤保险基金财政补贴收入</t>
  </si>
  <si>
    <t xml:space="preserve">   工伤保险基金利息收入</t>
  </si>
  <si>
    <t xml:space="preserve">   其他工伤保险基金收入</t>
  </si>
  <si>
    <t>生育保险基金收入</t>
  </si>
  <si>
    <t xml:space="preserve">   生育保险费收入</t>
  </si>
  <si>
    <t xml:space="preserve">   生育保险基金补贴收入</t>
  </si>
  <si>
    <t xml:space="preserve">   生育保险基金利息收入</t>
  </si>
  <si>
    <t xml:space="preserve">   其他生育保险基金收入</t>
  </si>
  <si>
    <t>机关事业单位基本养老保险基金收入</t>
  </si>
  <si>
    <t>机关事业单位基本养老保险基金财政补助收入</t>
  </si>
  <si>
    <t>机关事业单位基本养老保险基金利息收入</t>
  </si>
  <si>
    <t>机关事业单位基本养老保险基金委托投资收益</t>
  </si>
  <si>
    <t>其他机关事业单位养老保险基金委托投资收益</t>
  </si>
  <si>
    <t>说明：2020年我区无社会保险基金收入预算。</t>
  </si>
  <si>
    <t>社会保险基金支出</t>
  </si>
  <si>
    <t xml:space="preserve">  企业职工基本养老保险基金支出</t>
  </si>
  <si>
    <t xml:space="preserve">  基本养老金</t>
  </si>
  <si>
    <t xml:space="preserve">  医疗补助金</t>
  </si>
  <si>
    <t xml:space="preserve">  丧葬抚恤补助</t>
  </si>
  <si>
    <t xml:space="preserve">  其他企业职工基本养老保险基金支出</t>
  </si>
  <si>
    <t xml:space="preserve">  失业保险基金支出</t>
  </si>
  <si>
    <t xml:space="preserve">  失业保险金</t>
  </si>
  <si>
    <t xml:space="preserve">  医疗保险费</t>
  </si>
  <si>
    <t xml:space="preserve">  职业培训和职业介绍补贴</t>
  </si>
  <si>
    <t xml:space="preserve">  技能提升补贴支出</t>
  </si>
  <si>
    <t xml:space="preserve">  稳定岗位补贴支出</t>
  </si>
  <si>
    <t xml:space="preserve">  其他费用支出</t>
  </si>
  <si>
    <t xml:space="preserve">    其他失业保险基金支出</t>
  </si>
  <si>
    <t xml:space="preserve">  职工基本医疗保险基金支出</t>
  </si>
  <si>
    <t xml:space="preserve">    职工基本医疗保险统筹基金</t>
  </si>
  <si>
    <t xml:space="preserve">    职工基本医疗保险个人账户基金</t>
  </si>
  <si>
    <t xml:space="preserve">    其他职工基本医疗保险基金支出</t>
  </si>
  <si>
    <t xml:space="preserve">  工伤保险基金支出</t>
  </si>
  <si>
    <t xml:space="preserve">    工伤保险待遇</t>
  </si>
  <si>
    <t>　  劳动能力鉴定支出</t>
  </si>
  <si>
    <t xml:space="preserve">    工伤预防费用支出</t>
  </si>
  <si>
    <t xml:space="preserve">    其他工伤保险基金支出</t>
  </si>
  <si>
    <t xml:space="preserve">  城乡居民基本养老保险基金支出</t>
  </si>
  <si>
    <t xml:space="preserve">     基础养老金支出</t>
  </si>
  <si>
    <t xml:space="preserve">     个人账户养老金支出</t>
  </si>
  <si>
    <t xml:space="preserve">     丧葬抚恤补助支出</t>
  </si>
  <si>
    <t xml:space="preserve">     其他城乡居民基本养老保险基金支出</t>
  </si>
  <si>
    <t xml:space="preserve">  机关事业单位基本养老保险基金支出</t>
  </si>
  <si>
    <t xml:space="preserve">    基本养老金支出</t>
  </si>
  <si>
    <t xml:space="preserve">    丧葬抚恤补助支出</t>
  </si>
  <si>
    <t xml:space="preserve">    其他机关事业单位基本养老保险基金支出</t>
  </si>
  <si>
    <t xml:space="preserve">  城乡居民基本医疗保险基金支出</t>
  </si>
  <si>
    <t xml:space="preserve">    城乡居民基本医疗保险基金医疗待遇支出</t>
  </si>
  <si>
    <t xml:space="preserve">    城乡居民大病保险支出</t>
  </si>
  <si>
    <t xml:space="preserve">    其他城乡居民基本医疗保险基金支出</t>
  </si>
  <si>
    <t xml:space="preserve"> 其他社会保险基金支出</t>
  </si>
  <si>
    <t>备注：我区未编制社会保险基金支出预算。</t>
  </si>
  <si>
    <t>单位：万元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</si>
</sst>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(#,##0\)"/>
    <numFmt numFmtId="178" formatCode="0;_琀"/>
    <numFmt numFmtId="179" formatCode="\$#,##0.00;\(\$#,##0.00\)"/>
    <numFmt numFmtId="180" formatCode="#,##0;\-#,##0;&quot;-&quot;"/>
    <numFmt numFmtId="181" formatCode="0.0"/>
    <numFmt numFmtId="182" formatCode="_-* #,##0_$_-;\-* #,##0_$_-;_-* &quot;-&quot;_$_-;_-@_-"/>
    <numFmt numFmtId="183" formatCode="_(&quot;$&quot;* #,##0.00_);_(&quot;$&quot;* \(#,##0.00\);_(&quot;$&quot;* &quot;-&quot;??_);_(@_)"/>
    <numFmt numFmtId="184" formatCode="yyyy&quot;年&quot;m&quot;月&quot;d&quot;日&quot;;@"/>
    <numFmt numFmtId="185" formatCode="\$#,##0;\(\$#,##0\)"/>
    <numFmt numFmtId="186" formatCode="_-* #,##0&quot;$&quot;_-;\-* #,##0&quot;$&quot;_-;_-* &quot;-&quot;&quot;$&quot;_-;_-@_-"/>
    <numFmt numFmtId="187" formatCode="_-* #,##0.00_$_-;\-* #,##0.00_$_-;_-* &quot;-&quot;??_$_-;_-@_-"/>
    <numFmt numFmtId="188" formatCode="_-* #,##0.00&quot;$&quot;_-;\-* #,##0.00&quot;$&quot;_-;_-* &quot;-&quot;??&quot;$&quot;_-;_-@_-"/>
    <numFmt numFmtId="189" formatCode="0_ "/>
    <numFmt numFmtId="190" formatCode="#,##0.00_);[Red]\(#,##0.00\)"/>
    <numFmt numFmtId="191" formatCode="#,##0_);[Red]\(#,##0\)"/>
    <numFmt numFmtId="192" formatCode="#,##0_ "/>
    <numFmt numFmtId="193" formatCode="0_);[Red]\(0\)"/>
    <numFmt numFmtId="194" formatCode="0.00_ "/>
  </numFmts>
  <fonts count="6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8"/>
      <color indexed="10"/>
      <name val="宋体"/>
      <family val="0"/>
    </font>
    <font>
      <sz val="14"/>
      <name val="方正小标宋简体"/>
      <family val="0"/>
    </font>
    <font>
      <b/>
      <sz val="12"/>
      <color indexed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10"/>
      <name val="宋体"/>
      <family val="0"/>
    </font>
    <font>
      <b/>
      <sz val="16"/>
      <name val="宋体"/>
      <family val="0"/>
    </font>
    <font>
      <sz val="12"/>
      <name val="方正小标宋简体"/>
      <family val="0"/>
    </font>
    <font>
      <sz val="22"/>
      <name val="宋体"/>
      <family val="0"/>
    </font>
    <font>
      <u val="single"/>
      <sz val="7.5"/>
      <color indexed="12"/>
      <name val="Arial"/>
      <family val="2"/>
    </font>
    <font>
      <sz val="11"/>
      <color indexed="20"/>
      <name val="微软雅黑"/>
      <family val="2"/>
    </font>
    <font>
      <sz val="11"/>
      <color indexed="8"/>
      <name val="微软雅黑"/>
      <family val="2"/>
    </font>
    <font>
      <i/>
      <sz val="11"/>
      <color indexed="23"/>
      <name val="微软雅黑"/>
      <family val="2"/>
    </font>
    <font>
      <b/>
      <sz val="18"/>
      <name val="Arial"/>
      <family val="2"/>
    </font>
    <font>
      <sz val="12"/>
      <color indexed="16"/>
      <name val="宋体"/>
      <family val="0"/>
    </font>
    <font>
      <b/>
      <sz val="11"/>
      <color indexed="56"/>
      <name val="微软雅黑"/>
      <family val="2"/>
    </font>
    <font>
      <sz val="10"/>
      <name val="Arial"/>
      <family val="2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12"/>
      <name val="Arial"/>
      <family val="2"/>
    </font>
    <font>
      <b/>
      <sz val="13"/>
      <color indexed="56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20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sz val="10"/>
      <name val="Times New Roman"/>
      <family val="1"/>
    </font>
    <font>
      <sz val="11"/>
      <color indexed="52"/>
      <name val="微软雅黑"/>
      <family val="2"/>
    </font>
    <font>
      <u val="single"/>
      <sz val="7.5"/>
      <color indexed="36"/>
      <name val="Arial"/>
      <family val="2"/>
    </font>
    <font>
      <sz val="12"/>
      <color indexed="17"/>
      <name val="宋体"/>
      <family val="0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sz val="8"/>
      <name val="Arial"/>
      <family val="2"/>
    </font>
    <font>
      <sz val="11"/>
      <color indexed="17"/>
      <name val="微软雅黑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1"/>
      <color indexed="8"/>
      <name val="等线"/>
      <family val="0"/>
    </font>
    <font>
      <sz val="7"/>
      <name val="Small Fonts"/>
      <family val="2"/>
    </font>
    <font>
      <sz val="12"/>
      <name val="Helv"/>
      <family val="2"/>
    </font>
    <font>
      <u val="single"/>
      <sz val="12"/>
      <color indexed="12"/>
      <name val="宋体"/>
      <family val="0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官帕眉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8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4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34" fillId="19" borderId="0" applyNumberFormat="0" applyBorder="0" applyAlignment="0" applyProtection="0"/>
    <xf numFmtId="0" fontId="34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7" borderId="0" applyNumberFormat="0" applyBorder="0" applyAlignment="0" applyProtection="0"/>
    <xf numFmtId="0" fontId="34" fillId="7" borderId="0" applyNumberFormat="0" applyBorder="0" applyAlignment="0" applyProtection="0"/>
    <xf numFmtId="180" fontId="53" fillId="0" borderId="0" applyFill="0" applyBorder="0" applyAlignment="0">
      <protection/>
    </xf>
    <xf numFmtId="41" fontId="0" fillId="0" borderId="0" applyFont="0" applyFill="0" applyBorder="0" applyAlignment="0" applyProtection="0"/>
    <xf numFmtId="177" fontId="44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44" fillId="0" borderId="0">
      <alignment/>
      <protection/>
    </xf>
    <xf numFmtId="0" fontId="52" fillId="0" borderId="0" applyProtection="0">
      <alignment/>
    </xf>
    <xf numFmtId="185" fontId="44" fillId="0" borderId="0">
      <alignment/>
      <protection/>
    </xf>
    <xf numFmtId="2" fontId="52" fillId="0" borderId="0" applyProtection="0">
      <alignment/>
    </xf>
    <xf numFmtId="0" fontId="50" fillId="19" borderId="0" applyNumberFormat="0" applyBorder="0" applyAlignment="0" applyProtection="0"/>
    <xf numFmtId="0" fontId="35" fillId="0" borderId="1" applyNumberFormat="0" applyAlignment="0" applyProtection="0"/>
    <xf numFmtId="0" fontId="35" fillId="0" borderId="2">
      <alignment horizontal="left" vertical="center"/>
      <protection/>
    </xf>
    <xf numFmtId="0" fontId="27" fillId="0" borderId="0" applyProtection="0">
      <alignment/>
    </xf>
    <xf numFmtId="0" fontId="35" fillId="0" borderId="0" applyProtection="0">
      <alignment/>
    </xf>
    <xf numFmtId="0" fontId="50" fillId="21" borderId="3" applyNumberFormat="0" applyBorder="0" applyAlignment="0" applyProtection="0"/>
    <xf numFmtId="37" fontId="58" fillId="0" borderId="0">
      <alignment/>
      <protection/>
    </xf>
    <xf numFmtId="0" fontId="59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10" fontId="0" fillId="0" borderId="0" applyFont="0" applyFill="0" applyBorder="0" applyAlignment="0" applyProtection="0"/>
    <xf numFmtId="1" fontId="30" fillId="0" borderId="0">
      <alignment/>
      <protection/>
    </xf>
    <xf numFmtId="0" fontId="52" fillId="0" borderId="4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>
      <alignment horizontal="centerContinuous" vertical="center"/>
      <protection/>
    </xf>
    <xf numFmtId="0" fontId="40" fillId="0" borderId="5" applyNumberFormat="0" applyFill="0" applyAlignment="0" applyProtection="0"/>
    <xf numFmtId="0" fontId="36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24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4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9" fillId="3" borderId="0" applyNumberFormat="0" applyBorder="0" applyAlignment="0" applyProtection="0"/>
    <xf numFmtId="0" fontId="24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4" borderId="0" applyNumberFormat="0" applyBorder="0" applyAlignment="0" applyProtection="0"/>
    <xf numFmtId="0" fontId="33" fillId="4" borderId="0" applyNumberFormat="0" applyBorder="0" applyAlignment="0" applyProtection="0"/>
    <xf numFmtId="0" fontId="4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51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33" fillId="4" borderId="0" applyNumberFormat="0" applyBorder="0" applyAlignment="0" applyProtection="0"/>
    <xf numFmtId="0" fontId="51" fillId="4" borderId="0" applyNumberFormat="0" applyBorder="0" applyAlignment="0" applyProtection="0"/>
    <xf numFmtId="0" fontId="33" fillId="4" borderId="0" applyNumberFormat="0" applyBorder="0" applyAlignment="0" applyProtection="0"/>
    <xf numFmtId="0" fontId="4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7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9" borderId="9" applyNumberFormat="0" applyAlignment="0" applyProtection="0"/>
    <xf numFmtId="0" fontId="32" fillId="20" borderId="10" applyNumberFormat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11" applyNumberFormat="0" applyFill="0" applyAlignment="0" applyProtection="0"/>
    <xf numFmtId="18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>
      <alignment/>
      <protection/>
    </xf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37" fillId="19" borderId="12" applyNumberFormat="0" applyAlignment="0" applyProtection="0"/>
    <xf numFmtId="0" fontId="42" fillId="7" borderId="9" applyNumberFormat="0" applyAlignment="0" applyProtection="0"/>
    <xf numFmtId="1" fontId="9" fillId="0" borderId="3">
      <alignment vertical="center"/>
      <protection locked="0"/>
    </xf>
    <xf numFmtId="0" fontId="55" fillId="0" borderId="0">
      <alignment/>
      <protection/>
    </xf>
    <xf numFmtId="181" fontId="9" fillId="0" borderId="3">
      <alignment vertical="center"/>
      <protection locked="0"/>
    </xf>
    <xf numFmtId="0" fontId="30" fillId="0" borderId="0">
      <alignment/>
      <protection/>
    </xf>
    <xf numFmtId="0" fontId="46" fillId="0" borderId="0" applyNumberFormat="0" applyFill="0" applyBorder="0" applyAlignment="0" applyProtection="0"/>
    <xf numFmtId="0" fontId="0" fillId="18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>
      <alignment/>
      <protection/>
    </xf>
  </cellStyleXfs>
  <cellXfs count="253">
    <xf numFmtId="0" fontId="0" fillId="0" borderId="0" xfId="0" applyAlignment="1">
      <alignment/>
    </xf>
    <xf numFmtId="0" fontId="0" fillId="0" borderId="0" xfId="157" applyFont="1" applyFill="1">
      <alignment vertical="center"/>
      <protection/>
    </xf>
    <xf numFmtId="0" fontId="0" fillId="0" borderId="0" xfId="157" applyFill="1">
      <alignment vertical="center"/>
      <protection/>
    </xf>
    <xf numFmtId="0" fontId="2" fillId="0" borderId="0" xfId="157" applyFont="1" applyFill="1">
      <alignment vertical="center"/>
      <protection/>
    </xf>
    <xf numFmtId="189" fontId="0" fillId="0" borderId="0" xfId="157" applyNumberFormat="1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157" applyFont="1" applyFill="1" applyAlignment="1">
      <alignment horizontal="center" vertical="center"/>
      <protection/>
    </xf>
    <xf numFmtId="189" fontId="0" fillId="0" borderId="0" xfId="157" applyNumberFormat="1" applyFont="1" applyFill="1" applyAlignment="1">
      <alignment horizontal="right" vertical="center"/>
      <protection/>
    </xf>
    <xf numFmtId="189" fontId="4" fillId="0" borderId="3" xfId="157" applyNumberFormat="1" applyFont="1" applyFill="1" applyBorder="1" applyAlignment="1">
      <alignment horizontal="center" vertical="center" wrapText="1"/>
      <protection/>
    </xf>
    <xf numFmtId="190" fontId="2" fillId="0" borderId="3" xfId="157" applyNumberFormat="1" applyFont="1" applyFill="1" applyBorder="1" applyAlignment="1">
      <alignment horizontal="center" vertical="center"/>
      <protection/>
    </xf>
    <xf numFmtId="189" fontId="4" fillId="0" borderId="3" xfId="157" applyNumberFormat="1" applyFont="1" applyFill="1" applyBorder="1" applyAlignment="1">
      <alignment horizontal="left" vertical="center" wrapText="1"/>
      <protection/>
    </xf>
    <xf numFmtId="191" fontId="5" fillId="0" borderId="3" xfId="157" applyNumberFormat="1" applyFont="1" applyFill="1" applyBorder="1" applyAlignment="1">
      <alignment horizontal="center" vertical="center" wrapText="1"/>
      <protection/>
    </xf>
    <xf numFmtId="192" fontId="0" fillId="0" borderId="0" xfId="157" applyNumberFormat="1" applyFont="1" applyFill="1">
      <alignment vertical="center"/>
      <protection/>
    </xf>
    <xf numFmtId="189" fontId="6" fillId="0" borderId="3" xfId="157" applyNumberFormat="1" applyFont="1" applyFill="1" applyBorder="1" applyAlignment="1">
      <alignment horizontal="left" vertical="center" wrapText="1" indent="1"/>
      <protection/>
    </xf>
    <xf numFmtId="191" fontId="7" fillId="0" borderId="3" xfId="0" applyNumberFormat="1" applyFont="1" applyFill="1" applyBorder="1" applyAlignment="1">
      <alignment horizontal="center" vertical="center" wrapText="1"/>
    </xf>
    <xf numFmtId="191" fontId="8" fillId="0" borderId="3" xfId="157" applyNumberFormat="1" applyFont="1" applyFill="1" applyBorder="1" applyAlignment="1">
      <alignment horizontal="center" vertical="center" wrapText="1"/>
      <protection/>
    </xf>
    <xf numFmtId="0" fontId="0" fillId="0" borderId="3" xfId="157" applyFont="1" applyFill="1" applyBorder="1" applyAlignment="1">
      <alignment horizontal="left" vertical="center" indent="1"/>
      <protection/>
    </xf>
    <xf numFmtId="0" fontId="4" fillId="0" borderId="3" xfId="157" applyFont="1" applyFill="1" applyBorder="1">
      <alignment vertical="center"/>
      <protection/>
    </xf>
    <xf numFmtId="0" fontId="6" fillId="0" borderId="3" xfId="157" applyNumberFormat="1" applyFont="1" applyFill="1" applyBorder="1" applyAlignment="1" applyProtection="1">
      <alignment horizontal="left" vertical="center" indent="1"/>
      <protection/>
    </xf>
    <xf numFmtId="0" fontId="0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4" fillId="0" borderId="14" xfId="157" applyFont="1" applyFill="1" applyBorder="1">
      <alignment vertical="center"/>
      <protection/>
    </xf>
    <xf numFmtId="0" fontId="6" fillId="0" borderId="3" xfId="157" applyNumberFormat="1" applyFont="1" applyFill="1" applyBorder="1" applyAlignment="1" applyProtection="1">
      <alignment horizontal="left" vertical="center"/>
      <protection/>
    </xf>
    <xf numFmtId="189" fontId="6" fillId="0" borderId="3" xfId="157" applyNumberFormat="1" applyFont="1" applyFill="1" applyBorder="1" applyAlignment="1">
      <alignment horizontal="left" vertical="center" wrapText="1"/>
      <protection/>
    </xf>
    <xf numFmtId="0" fontId="0" fillId="0" borderId="3" xfId="157" applyFont="1" applyFill="1" applyBorder="1">
      <alignment vertical="center"/>
      <protection/>
    </xf>
    <xf numFmtId="0" fontId="2" fillId="0" borderId="3" xfId="157" applyFont="1" applyFill="1" applyBorder="1">
      <alignment vertical="center"/>
      <protection/>
    </xf>
    <xf numFmtId="189" fontId="4" fillId="0" borderId="3" xfId="157" applyNumberFormat="1" applyFont="1" applyFill="1" applyBorder="1" applyAlignment="1">
      <alignment horizontal="left" vertical="center" wrapText="1" indent="1"/>
      <protection/>
    </xf>
    <xf numFmtId="0" fontId="4" fillId="0" borderId="3" xfId="157" applyNumberFormat="1" applyFont="1" applyFill="1" applyBorder="1" applyAlignment="1" applyProtection="1">
      <alignment horizontal="center" vertical="center"/>
      <protection/>
    </xf>
    <xf numFmtId="189" fontId="2" fillId="0" borderId="3" xfId="157" applyNumberFormat="1" applyFont="1" applyFill="1" applyBorder="1" applyAlignment="1">
      <alignment horizontal="center" vertical="center" wrapText="1"/>
      <protection/>
    </xf>
    <xf numFmtId="189" fontId="2" fillId="0" borderId="3" xfId="157" applyNumberFormat="1" applyFont="1" applyFill="1" applyBorder="1" applyAlignment="1">
      <alignment horizontal="center" vertical="center"/>
      <protection/>
    </xf>
    <xf numFmtId="189" fontId="2" fillId="0" borderId="3" xfId="157" applyNumberFormat="1" applyFont="1" applyFill="1" applyBorder="1" applyAlignment="1">
      <alignment horizontal="left" vertical="center" wrapText="1"/>
      <protection/>
    </xf>
    <xf numFmtId="192" fontId="2" fillId="0" borderId="3" xfId="157" applyNumberFormat="1" applyFont="1" applyFill="1" applyBorder="1" applyAlignment="1">
      <alignment horizontal="right" vertical="center" wrapText="1"/>
      <protection/>
    </xf>
    <xf numFmtId="189" fontId="0" fillId="0" borderId="3" xfId="157" applyNumberFormat="1" applyFont="1" applyFill="1" applyBorder="1" applyAlignment="1">
      <alignment horizontal="left" vertical="center" wrapText="1" indent="1"/>
      <protection/>
    </xf>
    <xf numFmtId="192" fontId="0" fillId="0" borderId="3" xfId="157" applyNumberFormat="1" applyFont="1" applyFill="1" applyBorder="1" applyAlignment="1">
      <alignment horizontal="right" vertical="center" wrapText="1"/>
      <protection/>
    </xf>
    <xf numFmtId="0" fontId="0" fillId="0" borderId="3" xfId="157" applyNumberFormat="1" applyFont="1" applyFill="1" applyBorder="1" applyAlignment="1" applyProtection="1">
      <alignment horizontal="left" vertical="center"/>
      <protection/>
    </xf>
    <xf numFmtId="189" fontId="0" fillId="0" borderId="3" xfId="157" applyNumberFormat="1" applyFont="1" applyFill="1" applyBorder="1" applyAlignment="1">
      <alignment horizontal="center" vertical="center"/>
      <protection/>
    </xf>
    <xf numFmtId="0" fontId="2" fillId="0" borderId="3" xfId="157" applyFont="1" applyFill="1" applyBorder="1" applyAlignment="1">
      <alignment horizontal="left" vertical="center"/>
      <protection/>
    </xf>
    <xf numFmtId="0" fontId="0" fillId="0" borderId="3" xfId="157" applyNumberFormat="1" applyFont="1" applyFill="1" applyBorder="1" applyAlignment="1" applyProtection="1">
      <alignment horizontal="left" vertical="center" indent="1"/>
      <protection/>
    </xf>
    <xf numFmtId="0" fontId="0" fillId="0" borderId="3" xfId="157" applyNumberFormat="1" applyFont="1" applyFill="1" applyBorder="1" applyAlignment="1" applyProtection="1">
      <alignment vertical="center"/>
      <protection/>
    </xf>
    <xf numFmtId="0" fontId="2" fillId="0" borderId="3" xfId="157" applyNumberFormat="1" applyFont="1" applyFill="1" applyBorder="1" applyAlignment="1" applyProtection="1">
      <alignment horizontal="left" vertical="center"/>
      <protection/>
    </xf>
    <xf numFmtId="0" fontId="0" fillId="0" borderId="3" xfId="157" applyNumberFormat="1" applyFont="1" applyFill="1" applyBorder="1" applyAlignment="1" applyProtection="1">
      <alignment horizontal="left" vertical="center" wrapText="1" indent="1"/>
      <protection/>
    </xf>
    <xf numFmtId="0" fontId="2" fillId="0" borderId="3" xfId="157" applyNumberFormat="1" applyFont="1" applyFill="1" applyBorder="1" applyAlignment="1" applyProtection="1">
      <alignment horizontal="center" vertical="center"/>
      <protection/>
    </xf>
    <xf numFmtId="0" fontId="0" fillId="0" borderId="0" xfId="152" applyFill="1">
      <alignment/>
      <protection/>
    </xf>
    <xf numFmtId="0" fontId="2" fillId="0" borderId="0" xfId="152" applyFont="1" applyFill="1">
      <alignment/>
      <protection/>
    </xf>
    <xf numFmtId="0" fontId="0" fillId="0" borderId="0" xfId="152" applyFont="1" applyFill="1">
      <alignment/>
      <protection/>
    </xf>
    <xf numFmtId="0" fontId="0" fillId="0" borderId="15" xfId="152" applyFont="1" applyFill="1" applyBorder="1" applyAlignment="1">
      <alignment horizontal="right" vertical="center"/>
      <protection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152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left" vertical="center" wrapText="1"/>
    </xf>
    <xf numFmtId="191" fontId="2" fillId="0" borderId="0" xfId="152" applyNumberFormat="1" applyFont="1" applyFill="1">
      <alignment/>
      <protection/>
    </xf>
    <xf numFmtId="10" fontId="2" fillId="0" borderId="0" xfId="81" applyNumberFormat="1" applyFont="1" applyFill="1" applyAlignment="1">
      <alignment/>
    </xf>
    <xf numFmtId="0" fontId="2" fillId="0" borderId="3" xfId="132" applyFont="1" applyFill="1" applyBorder="1" applyAlignment="1">
      <alignment horizontal="left" vertical="center"/>
      <protection/>
    </xf>
    <xf numFmtId="192" fontId="2" fillId="0" borderId="3" xfId="228" applyNumberFormat="1" applyFont="1" applyFill="1" applyBorder="1" applyAlignment="1">
      <alignment horizontal="right" vertical="center" wrapText="1"/>
    </xf>
    <xf numFmtId="0" fontId="0" fillId="0" borderId="3" xfId="132" applyFont="1" applyFill="1" applyBorder="1" applyAlignment="1">
      <alignment horizontal="left" vertical="center" indent="1"/>
      <protection/>
    </xf>
    <xf numFmtId="192" fontId="0" fillId="21" borderId="3" xfId="228" applyNumberFormat="1" applyFont="1" applyFill="1" applyBorder="1" applyAlignment="1" applyProtection="1">
      <alignment horizontal="right" vertical="center" wrapText="1"/>
      <protection/>
    </xf>
    <xf numFmtId="192" fontId="0" fillId="0" borderId="3" xfId="228" applyNumberFormat="1" applyFont="1" applyFill="1" applyBorder="1" applyAlignment="1" applyProtection="1">
      <alignment horizontal="right" vertical="center" wrapText="1"/>
      <protection/>
    </xf>
    <xf numFmtId="192" fontId="0" fillId="0" borderId="3" xfId="228" applyNumberFormat="1" applyFont="1" applyFill="1" applyBorder="1" applyAlignment="1">
      <alignment horizontal="right" vertical="center" wrapText="1"/>
    </xf>
    <xf numFmtId="0" fontId="2" fillId="0" borderId="3" xfId="152" applyFont="1" applyFill="1" applyBorder="1">
      <alignment/>
      <protection/>
    </xf>
    <xf numFmtId="0" fontId="2" fillId="0" borderId="3" xfId="132" applyFont="1" applyFill="1" applyBorder="1" applyAlignment="1">
      <alignment horizontal="center" vertical="center"/>
      <protection/>
    </xf>
    <xf numFmtId="0" fontId="9" fillId="0" borderId="15" xfId="150" applyFont="1" applyFill="1" applyBorder="1" applyAlignment="1">
      <alignment horizontal="right" vertical="center"/>
      <protection/>
    </xf>
    <xf numFmtId="0" fontId="2" fillId="0" borderId="3" xfId="159" applyFont="1" applyFill="1" applyBorder="1">
      <alignment vertical="center"/>
      <protection/>
    </xf>
    <xf numFmtId="191" fontId="2" fillId="0" borderId="3" xfId="154" applyNumberFormat="1" applyFont="1" applyFill="1" applyBorder="1" applyAlignment="1" applyProtection="1">
      <alignment horizontal="right" vertical="center" wrapText="1"/>
      <protection/>
    </xf>
    <xf numFmtId="0" fontId="0" fillId="0" borderId="3" xfId="159" applyFont="1" applyFill="1" applyBorder="1" applyAlignment="1">
      <alignment horizontal="left" vertical="center" indent="1"/>
      <protection/>
    </xf>
    <xf numFmtId="191" fontId="0" fillId="0" borderId="3" xfId="154" applyNumberFormat="1" applyFont="1" applyFill="1" applyBorder="1" applyAlignment="1" applyProtection="1">
      <alignment horizontal="right" vertical="center" wrapText="1"/>
      <protection/>
    </xf>
    <xf numFmtId="0" fontId="0" fillId="0" borderId="3" xfId="159" applyFont="1" applyFill="1" applyBorder="1" applyAlignment="1">
      <alignment horizontal="left" vertical="center" wrapText="1" indent="1"/>
      <protection/>
    </xf>
    <xf numFmtId="0" fontId="2" fillId="0" borderId="3" xfId="159" applyFont="1" applyFill="1" applyBorder="1" applyAlignment="1">
      <alignment horizontal="center" vertical="center"/>
      <protection/>
    </xf>
    <xf numFmtId="191" fontId="0" fillId="0" borderId="0" xfId="152" applyNumberFormat="1" applyFont="1" applyFill="1">
      <alignment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137" applyFont="1" applyBorder="1" applyAlignment="1">
      <alignment horizontal="right" vertical="center"/>
      <protection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92" fontId="0" fillId="0" borderId="3" xfId="0" applyNumberFormat="1" applyFont="1" applyBorder="1" applyAlignment="1">
      <alignment vertical="center"/>
    </xf>
    <xf numFmtId="0" fontId="0" fillId="0" borderId="0" xfId="150" applyFont="1" applyFill="1">
      <alignment vertical="center"/>
      <protection/>
    </xf>
    <xf numFmtId="0" fontId="10" fillId="0" borderId="0" xfId="150" applyFont="1" applyFill="1">
      <alignment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191" fontId="0" fillId="0" borderId="3" xfId="134" applyNumberFormat="1" applyFont="1" applyFill="1" applyBorder="1" applyAlignment="1" applyProtection="1">
      <alignment horizontal="right" vertical="center"/>
      <protection/>
    </xf>
    <xf numFmtId="0" fontId="2" fillId="0" borderId="3" xfId="0" applyFont="1" applyBorder="1" applyAlignment="1">
      <alignment horizontal="center" vertical="center"/>
    </xf>
    <xf numFmtId="191" fontId="2" fillId="0" borderId="3" xfId="134" applyNumberFormat="1" applyFont="1" applyFill="1" applyBorder="1" applyAlignment="1" applyProtection="1">
      <alignment horizontal="right" vertical="center"/>
      <protection/>
    </xf>
    <xf numFmtId="0" fontId="11" fillId="0" borderId="0" xfId="134" applyFont="1">
      <alignment vertical="center"/>
      <protection/>
    </xf>
    <xf numFmtId="0" fontId="2" fillId="0" borderId="0" xfId="134" applyFont="1">
      <alignment vertical="center"/>
      <protection/>
    </xf>
    <xf numFmtId="0" fontId="12" fillId="0" borderId="0" xfId="134" applyFont="1">
      <alignment vertical="center"/>
      <protection/>
    </xf>
    <xf numFmtId="0" fontId="12" fillId="0" borderId="0" xfId="134" applyFont="1" applyAlignment="1">
      <alignment horizontal="center" vertical="center"/>
      <protection/>
    </xf>
    <xf numFmtId="0" fontId="12" fillId="0" borderId="0" xfId="0" applyFont="1" applyAlignment="1">
      <alignment/>
    </xf>
    <xf numFmtId="0" fontId="13" fillId="0" borderId="0" xfId="134" applyFont="1">
      <alignment vertical="center"/>
      <protection/>
    </xf>
    <xf numFmtId="0" fontId="14" fillId="0" borderId="0" xfId="134" applyFont="1" applyFill="1" applyAlignment="1">
      <alignment horizontal="center" vertical="center"/>
      <protection/>
    </xf>
    <xf numFmtId="0" fontId="0" fillId="0" borderId="0" xfId="134" applyFont="1" applyFill="1" applyAlignment="1">
      <alignment horizontal="right" vertical="center"/>
      <protection/>
    </xf>
    <xf numFmtId="0" fontId="0" fillId="0" borderId="0" xfId="134" applyFont="1">
      <alignment vertical="center"/>
      <protection/>
    </xf>
    <xf numFmtId="49" fontId="2" fillId="0" borderId="3" xfId="134" applyNumberFormat="1" applyFont="1" applyFill="1" applyBorder="1" applyAlignment="1" applyProtection="1">
      <alignment horizontal="left" vertical="center" wrapText="1"/>
      <protection/>
    </xf>
    <xf numFmtId="191" fontId="2" fillId="0" borderId="3" xfId="134" applyNumberFormat="1" applyFont="1" applyFill="1" applyBorder="1" applyAlignment="1">
      <alignment horizontal="right" vertical="center"/>
      <protection/>
    </xf>
    <xf numFmtId="49" fontId="0" fillId="0" borderId="16" xfId="134" applyNumberFormat="1" applyFont="1" applyFill="1" applyBorder="1" applyAlignment="1" applyProtection="1">
      <alignment horizontal="left" vertical="center" wrapText="1" indent="1"/>
      <protection/>
    </xf>
    <xf numFmtId="191" fontId="0" fillId="0" borderId="16" xfId="134" applyNumberFormat="1" applyFont="1" applyBorder="1" applyAlignment="1">
      <alignment horizontal="right" vertical="center"/>
      <protection/>
    </xf>
    <xf numFmtId="49" fontId="0" fillId="0" borderId="3" xfId="134" applyNumberFormat="1" applyFont="1" applyFill="1" applyBorder="1" applyAlignment="1" applyProtection="1">
      <alignment horizontal="left" vertical="center" wrapText="1" indent="1"/>
      <protection/>
    </xf>
    <xf numFmtId="191" fontId="0" fillId="0" borderId="3" xfId="134" applyNumberFormat="1" applyFont="1" applyBorder="1" applyAlignment="1">
      <alignment horizontal="right" vertical="center"/>
      <protection/>
    </xf>
    <xf numFmtId="191" fontId="2" fillId="0" borderId="3" xfId="134" applyNumberFormat="1" applyFont="1" applyBorder="1" applyAlignment="1">
      <alignment horizontal="right" vertical="center"/>
      <protection/>
    </xf>
    <xf numFmtId="3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3" xfId="134" applyNumberFormat="1" applyFont="1" applyFill="1" applyBorder="1" applyAlignment="1" applyProtection="1">
      <alignment horizontal="left" vertical="center" wrapText="1"/>
      <protection/>
    </xf>
    <xf numFmtId="0" fontId="0" fillId="0" borderId="3" xfId="0" applyFont="1" applyBorder="1" applyAlignment="1">
      <alignment horizontal="left" vertical="center"/>
    </xf>
    <xf numFmtId="0" fontId="15" fillId="0" borderId="0" xfId="134" applyFont="1">
      <alignment vertical="center"/>
      <protection/>
    </xf>
    <xf numFmtId="0" fontId="2" fillId="0" borderId="3" xfId="134" applyFont="1" applyBorder="1" applyAlignment="1">
      <alignment horizontal="center" vertical="center"/>
      <protection/>
    </xf>
    <xf numFmtId="0" fontId="11" fillId="0" borderId="0" xfId="134" applyFont="1" applyFill="1">
      <alignment vertical="center"/>
      <protection/>
    </xf>
    <xf numFmtId="0" fontId="0" fillId="0" borderId="0" xfId="134" applyFont="1" applyFill="1" applyAlignment="1">
      <alignment vertical="center" wrapText="1"/>
      <protection/>
    </xf>
    <xf numFmtId="0" fontId="2" fillId="0" borderId="0" xfId="134" applyFont="1" applyFill="1">
      <alignment vertical="center"/>
      <protection/>
    </xf>
    <xf numFmtId="0" fontId="0" fillId="0" borderId="0" xfId="134" applyFont="1" applyFill="1">
      <alignment vertical="center"/>
      <protection/>
    </xf>
    <xf numFmtId="0" fontId="0" fillId="0" borderId="3" xfId="0" applyFont="1" applyFill="1" applyBorder="1" applyAlignment="1">
      <alignment horizontal="center" vertical="center"/>
    </xf>
    <xf numFmtId="191" fontId="0" fillId="0" borderId="16" xfId="134" applyNumberFormat="1" applyFont="1" applyFill="1" applyBorder="1" applyAlignment="1">
      <alignment horizontal="right" vertical="center" wrapText="1"/>
      <protection/>
    </xf>
    <xf numFmtId="191" fontId="0" fillId="0" borderId="0" xfId="134" applyNumberFormat="1" applyFont="1" applyFill="1">
      <alignment vertical="center"/>
      <protection/>
    </xf>
    <xf numFmtId="0" fontId="0" fillId="0" borderId="3" xfId="134" applyFont="1" applyFill="1" applyBorder="1" applyAlignment="1">
      <alignment horizontal="center" vertical="center"/>
      <protection/>
    </xf>
    <xf numFmtId="191" fontId="0" fillId="0" borderId="3" xfId="134" applyNumberFormat="1" applyFont="1" applyFill="1" applyBorder="1" applyAlignment="1" applyProtection="1">
      <alignment horizontal="right" vertical="center" wrapText="1"/>
      <protection/>
    </xf>
    <xf numFmtId="0" fontId="0" fillId="0" borderId="0" xfId="150" applyFill="1">
      <alignment vertical="center"/>
      <protection/>
    </xf>
    <xf numFmtId="1" fontId="9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92" fontId="2" fillId="0" borderId="16" xfId="0" applyNumberFormat="1" applyFont="1" applyBorder="1" applyAlignment="1">
      <alignment horizontal="right" vertical="center"/>
    </xf>
    <xf numFmtId="49" fontId="0" fillId="0" borderId="3" xfId="0" applyNumberFormat="1" applyFont="1" applyFill="1" applyBorder="1" applyAlignment="1" applyProtection="1">
      <alignment horizontal="left" vertical="center" wrapText="1" indent="1"/>
      <protection/>
    </xf>
    <xf numFmtId="192" fontId="0" fillId="0" borderId="3" xfId="0" applyNumberFormat="1" applyFont="1" applyBorder="1" applyAlignment="1">
      <alignment horizontal="right" vertical="center"/>
    </xf>
    <xf numFmtId="192" fontId="0" fillId="0" borderId="3" xfId="0" applyNumberFormat="1" applyFont="1" applyFill="1" applyBorder="1" applyAlignment="1">
      <alignment horizontal="right" vertical="center"/>
    </xf>
    <xf numFmtId="192" fontId="0" fillId="0" borderId="3" xfId="150" applyNumberFormat="1" applyFont="1" applyFill="1" applyBorder="1" applyAlignment="1">
      <alignment horizontal="right" vertical="center"/>
      <protection/>
    </xf>
    <xf numFmtId="0" fontId="2" fillId="0" borderId="3" xfId="0" applyFont="1" applyFill="1" applyBorder="1" applyAlignment="1">
      <alignment vertical="center"/>
    </xf>
    <xf numFmtId="192" fontId="2" fillId="0" borderId="3" xfId="150" applyNumberFormat="1" applyFont="1" applyFill="1" applyBorder="1" applyAlignment="1">
      <alignment horizontal="right" vertical="center"/>
      <protection/>
    </xf>
    <xf numFmtId="0" fontId="9" fillId="0" borderId="3" xfId="0" applyFont="1" applyFill="1" applyBorder="1" applyAlignment="1">
      <alignment vertical="center"/>
    </xf>
    <xf numFmtId="192" fontId="2" fillId="0" borderId="3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0" fontId="17" fillId="0" borderId="0" xfId="158" applyFont="1" applyFill="1" applyBorder="1" applyAlignment="1">
      <alignment horizontal="left" vertical="center"/>
      <protection/>
    </xf>
    <xf numFmtId="0" fontId="2" fillId="0" borderId="3" xfId="139" applyFont="1" applyFill="1" applyBorder="1" applyAlignment="1">
      <alignment horizontal="center" vertical="center" wrapText="1"/>
      <protection/>
    </xf>
    <xf numFmtId="49" fontId="2" fillId="0" borderId="3" xfId="139" applyNumberFormat="1" applyFont="1" applyFill="1" applyBorder="1" applyAlignment="1" applyProtection="1">
      <alignment horizontal="centerContinuous" vertical="center"/>
      <protection/>
    </xf>
    <xf numFmtId="0" fontId="0" fillId="0" borderId="3" xfId="139" applyFont="1" applyFill="1" applyBorder="1" applyAlignment="1">
      <alignment horizontal="center" vertical="center" wrapText="1"/>
      <protection/>
    </xf>
    <xf numFmtId="191" fontId="18" fillId="0" borderId="3" xfId="139" applyNumberFormat="1" applyFont="1" applyFill="1" applyBorder="1" applyAlignment="1" applyProtection="1">
      <alignment horizontal="right" vertical="center"/>
      <protection/>
    </xf>
    <xf numFmtId="0" fontId="0" fillId="0" borderId="3" xfId="139" applyFont="1" applyFill="1" applyBorder="1" applyAlignment="1">
      <alignment vertical="center"/>
      <protection/>
    </xf>
    <xf numFmtId="0" fontId="12" fillId="0" borderId="0" xfId="137" applyFont="1" applyFill="1">
      <alignment/>
      <protection/>
    </xf>
    <xf numFmtId="0" fontId="12" fillId="0" borderId="0" xfId="137" applyFont="1" applyAlignment="1">
      <alignment wrapText="1"/>
      <protection/>
    </xf>
    <xf numFmtId="0" fontId="12" fillId="0" borderId="0" xfId="137" applyFont="1">
      <alignment/>
      <protection/>
    </xf>
    <xf numFmtId="0" fontId="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137" applyFont="1" applyAlignment="1">
      <alignment wrapText="1"/>
      <protection/>
    </xf>
    <xf numFmtId="0" fontId="0" fillId="0" borderId="15" xfId="137" applyFont="1" applyBorder="1" applyAlignment="1">
      <alignment horizontal="right" vertical="center"/>
      <protection/>
    </xf>
    <xf numFmtId="0" fontId="0" fillId="0" borderId="0" xfId="137" applyFont="1">
      <alignment/>
      <protection/>
    </xf>
    <xf numFmtId="0" fontId="2" fillId="0" borderId="14" xfId="137" applyFont="1" applyBorder="1" applyAlignment="1">
      <alignment horizontal="center" vertical="center" wrapText="1"/>
      <protection/>
    </xf>
    <xf numFmtId="0" fontId="2" fillId="0" borderId="16" xfId="137" applyFont="1" applyBorder="1" applyAlignment="1">
      <alignment horizontal="right" vertical="center" wrapText="1"/>
      <protection/>
    </xf>
    <xf numFmtId="0" fontId="0" fillId="0" borderId="3" xfId="151" applyFont="1" applyFill="1" applyBorder="1" applyAlignment="1">
      <alignment horizontal="left" vertical="center" wrapText="1"/>
      <protection/>
    </xf>
    <xf numFmtId="3" fontId="2" fillId="0" borderId="3" xfId="137" applyNumberFormat="1" applyFont="1" applyBorder="1" applyAlignment="1">
      <alignment horizontal="right" vertical="center"/>
      <protection/>
    </xf>
    <xf numFmtId="3" fontId="0" fillId="0" borderId="3" xfId="137" applyNumberFormat="1" applyFont="1" applyFill="1" applyBorder="1" applyAlignment="1">
      <alignment horizontal="left" vertical="center" wrapText="1"/>
      <protection/>
    </xf>
    <xf numFmtId="3" fontId="2" fillId="0" borderId="3" xfId="137" applyNumberFormat="1" applyFont="1" applyFill="1" applyBorder="1" applyAlignment="1">
      <alignment horizontal="right" vertical="center"/>
      <protection/>
    </xf>
    <xf numFmtId="0" fontId="0" fillId="0" borderId="0" xfId="137" applyFont="1" applyFill="1">
      <alignment/>
      <protection/>
    </xf>
    <xf numFmtId="3" fontId="2" fillId="0" borderId="3" xfId="137" applyNumberFormat="1" applyFont="1" applyFill="1" applyBorder="1" applyAlignment="1">
      <alignment horizontal="center" vertical="center" wrapText="1"/>
      <protection/>
    </xf>
    <xf numFmtId="1" fontId="0" fillId="0" borderId="3" xfId="137" applyNumberFormat="1" applyFont="1" applyFill="1" applyBorder="1" applyAlignment="1">
      <alignment vertical="center" wrapText="1"/>
      <protection/>
    </xf>
    <xf numFmtId="1" fontId="12" fillId="0" borderId="14" xfId="137" applyNumberFormat="1" applyFont="1" applyFill="1" applyBorder="1" applyAlignment="1">
      <alignment horizontal="left" vertical="center" wrapText="1" indent="1"/>
      <protection/>
    </xf>
    <xf numFmtId="3" fontId="12" fillId="0" borderId="16" xfId="137" applyNumberFormat="1" applyFont="1" applyBorder="1" applyAlignment="1">
      <alignment horizontal="right" vertical="center"/>
      <protection/>
    </xf>
    <xf numFmtId="3" fontId="2" fillId="0" borderId="16" xfId="137" applyNumberFormat="1" applyFont="1" applyBorder="1" applyAlignment="1">
      <alignment horizontal="right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21" borderId="3" xfId="0" applyNumberFormat="1" applyFont="1" applyFill="1" applyBorder="1" applyAlignment="1" applyProtection="1">
      <alignment horizontal="center" vertical="center"/>
      <protection/>
    </xf>
    <xf numFmtId="49" fontId="18" fillId="0" borderId="3" xfId="0" applyNumberFormat="1" applyFont="1" applyFill="1" applyBorder="1" applyAlignment="1" applyProtection="1">
      <alignment horizontal="left" vertical="center"/>
      <protection/>
    </xf>
    <xf numFmtId="191" fontId="18" fillId="0" borderId="3" xfId="0" applyNumberFormat="1" applyFont="1" applyFill="1" applyBorder="1" applyAlignment="1" applyProtection="1">
      <alignment horizontal="right" vertical="center"/>
      <protection/>
    </xf>
    <xf numFmtId="0" fontId="18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0" xfId="156" applyFont="1">
      <alignment vertical="center"/>
      <protection/>
    </xf>
    <xf numFmtId="0" fontId="12" fillId="0" borderId="0" xfId="156" applyFont="1">
      <alignment vertical="center"/>
      <protection/>
    </xf>
    <xf numFmtId="193" fontId="12" fillId="0" borderId="0" xfId="156" applyNumberFormat="1" applyFont="1" applyFill="1">
      <alignment vertical="center"/>
      <protection/>
    </xf>
    <xf numFmtId="0" fontId="12" fillId="0" borderId="0" xfId="156" applyFont="1" applyFill="1">
      <alignment vertical="center"/>
      <protection/>
    </xf>
    <xf numFmtId="0" fontId="14" fillId="0" borderId="0" xfId="156" applyFont="1" applyAlignment="1">
      <alignment horizontal="center" vertical="center"/>
      <protection/>
    </xf>
    <xf numFmtId="193" fontId="21" fillId="0" borderId="0" xfId="156" applyNumberFormat="1" applyFont="1" applyFill="1" applyAlignment="1">
      <alignment horizontal="right" vertical="center"/>
      <protection/>
    </xf>
    <xf numFmtId="0" fontId="2" fillId="0" borderId="3" xfId="156" applyFont="1" applyBorder="1" applyAlignment="1">
      <alignment horizontal="center" vertical="center"/>
      <protection/>
    </xf>
    <xf numFmtId="193" fontId="2" fillId="0" borderId="3" xfId="156" applyNumberFormat="1" applyFont="1" applyFill="1" applyBorder="1" applyAlignment="1">
      <alignment horizontal="center" vertical="center"/>
      <protection/>
    </xf>
    <xf numFmtId="0" fontId="2" fillId="0" borderId="3" xfId="156" applyFont="1" applyBorder="1" applyAlignment="1">
      <alignment horizontal="left" vertical="center"/>
      <protection/>
    </xf>
    <xf numFmtId="192" fontId="2" fillId="0" borderId="3" xfId="156" applyNumberFormat="1" applyFont="1" applyBorder="1" applyAlignment="1">
      <alignment vertical="center" wrapText="1"/>
      <protection/>
    </xf>
    <xf numFmtId="0" fontId="15" fillId="0" borderId="0" xfId="156" applyFont="1" applyFill="1">
      <alignment vertical="center"/>
      <protection/>
    </xf>
    <xf numFmtId="0" fontId="0" fillId="0" borderId="3" xfId="156" applyFont="1" applyBorder="1" applyAlignment="1">
      <alignment horizontal="left" vertical="center" indent="1"/>
      <protection/>
    </xf>
    <xf numFmtId="191" fontId="0" fillId="0" borderId="3" xfId="0" applyNumberFormat="1" applyFont="1" applyFill="1" applyBorder="1" applyAlignment="1">
      <alignment vertical="center"/>
    </xf>
    <xf numFmtId="192" fontId="15" fillId="0" borderId="0" xfId="156" applyNumberFormat="1" applyFont="1">
      <alignment vertical="center"/>
      <protection/>
    </xf>
    <xf numFmtId="0" fontId="0" fillId="0" borderId="16" xfId="156" applyFont="1" applyBorder="1" applyAlignment="1">
      <alignment horizontal="left" vertical="center" indent="1"/>
      <protection/>
    </xf>
    <xf numFmtId="193" fontId="0" fillId="0" borderId="3" xfId="156" applyNumberFormat="1" applyFont="1" applyFill="1" applyBorder="1">
      <alignment vertical="center"/>
      <protection/>
    </xf>
    <xf numFmtId="191" fontId="0" fillId="0" borderId="16" xfId="0" applyNumberFormat="1" applyFont="1" applyFill="1" applyBorder="1" applyAlignment="1">
      <alignment vertical="center"/>
    </xf>
    <xf numFmtId="194" fontId="15" fillId="0" borderId="0" xfId="156" applyNumberFormat="1" applyFont="1">
      <alignment vertical="center"/>
      <protection/>
    </xf>
    <xf numFmtId="192" fontId="12" fillId="0" borderId="0" xfId="156" applyNumberFormat="1" applyFont="1">
      <alignment vertical="center"/>
      <protection/>
    </xf>
    <xf numFmtId="9" fontId="15" fillId="0" borderId="0" xfId="156" applyNumberFormat="1" applyFont="1">
      <alignment vertical="center"/>
      <protection/>
    </xf>
    <xf numFmtId="191" fontId="12" fillId="0" borderId="0" xfId="156" applyNumberFormat="1" applyFont="1">
      <alignment vertical="center"/>
      <protection/>
    </xf>
    <xf numFmtId="0" fontId="0" fillId="0" borderId="3" xfId="156" applyFont="1" applyFill="1" applyBorder="1" applyAlignment="1">
      <alignment horizontal="left" vertical="center" indent="1"/>
      <protection/>
    </xf>
    <xf numFmtId="3" fontId="65" fillId="0" borderId="3" xfId="160" applyNumberFormat="1" applyFont="1" applyFill="1" applyBorder="1" applyAlignment="1" applyProtection="1">
      <alignment horizontal="left" vertical="center"/>
      <protection/>
    </xf>
    <xf numFmtId="192" fontId="65" fillId="0" borderId="3" xfId="156" applyNumberFormat="1" applyFont="1" applyFill="1" applyBorder="1" applyAlignment="1">
      <alignment vertical="center"/>
      <protection/>
    </xf>
    <xf numFmtId="3" fontId="66" fillId="0" borderId="3" xfId="160" applyNumberFormat="1" applyFont="1" applyFill="1" applyBorder="1" applyAlignment="1" applyProtection="1">
      <alignment horizontal="left" vertical="center" indent="1"/>
      <protection/>
    </xf>
    <xf numFmtId="191" fontId="66" fillId="0" borderId="3" xfId="156" applyNumberFormat="1" applyFont="1" applyFill="1" applyBorder="1" applyAlignment="1">
      <alignment vertical="center"/>
      <protection/>
    </xf>
    <xf numFmtId="0" fontId="65" fillId="0" borderId="3" xfId="156" applyFont="1" applyBorder="1" applyAlignment="1">
      <alignment horizontal="center" vertical="center"/>
      <protection/>
    </xf>
    <xf numFmtId="192" fontId="65" fillId="0" borderId="3" xfId="156" applyNumberFormat="1" applyFont="1" applyBorder="1" applyAlignment="1">
      <alignment vertical="center"/>
      <protection/>
    </xf>
    <xf numFmtId="0" fontId="2" fillId="0" borderId="0" xfId="155" applyFont="1">
      <alignment vertical="center"/>
      <protection/>
    </xf>
    <xf numFmtId="0" fontId="0" fillId="0" borderId="0" xfId="155" applyFont="1">
      <alignment vertical="center"/>
      <protection/>
    </xf>
    <xf numFmtId="193" fontId="0" fillId="0" borderId="0" xfId="155" applyNumberFormat="1" applyFont="1" applyFill="1">
      <alignment vertical="center"/>
      <protection/>
    </xf>
    <xf numFmtId="0" fontId="14" fillId="0" borderId="0" xfId="0" applyFont="1" applyAlignment="1">
      <alignment horizontal="center" vertical="center"/>
    </xf>
    <xf numFmtId="193" fontId="21" fillId="0" borderId="0" xfId="0" applyNumberFormat="1" applyFont="1" applyAlignment="1">
      <alignment horizontal="right" vertical="center"/>
    </xf>
    <xf numFmtId="0" fontId="2" fillId="0" borderId="3" xfId="155" applyFont="1" applyBorder="1" applyAlignment="1">
      <alignment horizontal="center" vertical="center"/>
      <protection/>
    </xf>
    <xf numFmtId="193" fontId="2" fillId="0" borderId="3" xfId="155" applyNumberFormat="1" applyFont="1" applyFill="1" applyBorder="1" applyAlignment="1">
      <alignment horizontal="center" vertical="center"/>
      <protection/>
    </xf>
    <xf numFmtId="0" fontId="2" fillId="0" borderId="3" xfId="155" applyFont="1" applyBorder="1">
      <alignment vertical="center"/>
      <protection/>
    </xf>
    <xf numFmtId="192" fontId="2" fillId="0" borderId="3" xfId="155" applyNumberFormat="1" applyFont="1" applyFill="1" applyBorder="1" applyAlignment="1">
      <alignment vertical="center"/>
      <protection/>
    </xf>
    <xf numFmtId="0" fontId="0" fillId="0" borderId="3" xfId="155" applyFont="1" applyBorder="1" applyAlignment="1">
      <alignment vertical="center"/>
      <protection/>
    </xf>
    <xf numFmtId="191" fontId="0" fillId="0" borderId="3" xfId="155" applyNumberFormat="1" applyFont="1" applyFill="1" applyBorder="1" applyAlignment="1">
      <alignment vertical="center"/>
      <protection/>
    </xf>
    <xf numFmtId="0" fontId="0" fillId="0" borderId="3" xfId="155" applyFont="1" applyBorder="1" applyAlignment="1">
      <alignment horizontal="left" vertical="center" indent="1"/>
      <protection/>
    </xf>
    <xf numFmtId="192" fontId="9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91" fontId="0" fillId="0" borderId="3" xfId="0" applyNumberFormat="1" applyFont="1" applyBorder="1" applyAlignment="1">
      <alignment vertical="center"/>
    </xf>
    <xf numFmtId="0" fontId="0" fillId="0" borderId="3" xfId="155" applyFont="1" applyBorder="1" applyAlignment="1">
      <alignment horizontal="left" vertical="center" wrapText="1" indent="1"/>
      <protection/>
    </xf>
    <xf numFmtId="3" fontId="2" fillId="0" borderId="3" xfId="160" applyNumberFormat="1" applyFont="1" applyFill="1" applyBorder="1" applyAlignment="1" applyProtection="1">
      <alignment horizontal="left" vertical="center"/>
      <protection/>
    </xf>
    <xf numFmtId="191" fontId="65" fillId="0" borderId="3" xfId="155" applyNumberFormat="1" applyFont="1" applyFill="1" applyBorder="1" applyAlignment="1">
      <alignment vertical="center"/>
      <protection/>
    </xf>
    <xf numFmtId="3" fontId="0" fillId="0" borderId="3" xfId="160" applyNumberFormat="1" applyFont="1" applyFill="1" applyBorder="1" applyAlignment="1" applyProtection="1">
      <alignment horizontal="left" vertical="center" indent="1"/>
      <protection/>
    </xf>
    <xf numFmtId="191" fontId="66" fillId="0" borderId="3" xfId="0" applyNumberFormat="1" applyFont="1" applyBorder="1" applyAlignment="1">
      <alignment vertical="center"/>
    </xf>
    <xf numFmtId="191" fontId="66" fillId="0" borderId="3" xfId="0" applyNumberFormat="1" applyFont="1" applyFill="1" applyBorder="1" applyAlignment="1">
      <alignment vertical="center"/>
    </xf>
    <xf numFmtId="191" fontId="2" fillId="0" borderId="3" xfId="155" applyNumberFormat="1" applyFont="1" applyFill="1" applyBorder="1" applyAlignment="1">
      <alignment vertical="center"/>
      <protection/>
    </xf>
    <xf numFmtId="192" fontId="2" fillId="0" borderId="3" xfId="155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156" applyFont="1" applyAlignment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1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17" fillId="21" borderId="3" xfId="0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0" xfId="137" applyFont="1" applyBorder="1" applyAlignment="1">
      <alignment horizontal="center" vertical="center" wrapText="1"/>
      <protection/>
    </xf>
    <xf numFmtId="0" fontId="2" fillId="0" borderId="14" xfId="137" applyFont="1" applyBorder="1" applyAlignment="1">
      <alignment horizontal="center" vertical="center" wrapText="1"/>
      <protection/>
    </xf>
    <xf numFmtId="0" fontId="2" fillId="0" borderId="17" xfId="137" applyFont="1" applyBorder="1" applyAlignment="1">
      <alignment horizontal="center" vertical="center" wrapText="1"/>
      <protection/>
    </xf>
    <xf numFmtId="0" fontId="2" fillId="0" borderId="16" xfId="137" applyFont="1" applyBorder="1" applyAlignment="1">
      <alignment horizontal="center" vertical="center" wrapText="1"/>
      <protection/>
    </xf>
    <xf numFmtId="0" fontId="16" fillId="0" borderId="0" xfId="139" applyFont="1" applyFill="1" applyBorder="1" applyAlignment="1">
      <alignment horizontal="center" vertical="center"/>
      <protection/>
    </xf>
    <xf numFmtId="0" fontId="0" fillId="0" borderId="0" xfId="139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/>
    </xf>
    <xf numFmtId="0" fontId="0" fillId="0" borderId="0" xfId="152" applyFont="1" applyFill="1" applyAlignment="1">
      <alignment horizontal="left"/>
      <protection/>
    </xf>
    <xf numFmtId="0" fontId="11" fillId="0" borderId="0" xfId="134" applyFont="1" applyFill="1" applyAlignment="1">
      <alignment horizontal="center" vertical="center"/>
      <protection/>
    </xf>
    <xf numFmtId="0" fontId="0" fillId="0" borderId="17" xfId="134" applyFont="1" applyFill="1" applyBorder="1" applyAlignment="1">
      <alignment horizontal="center" vertical="center"/>
      <protection/>
    </xf>
    <xf numFmtId="0" fontId="0" fillId="0" borderId="16" xfId="134" applyFont="1" applyFill="1" applyBorder="1" applyAlignment="1">
      <alignment horizontal="center" vertical="center"/>
      <protection/>
    </xf>
    <xf numFmtId="0" fontId="3" fillId="0" borderId="0" xfId="134" applyFont="1" applyFill="1" applyAlignment="1">
      <alignment horizontal="center" vertical="center"/>
      <protection/>
    </xf>
    <xf numFmtId="0" fontId="12" fillId="0" borderId="0" xfId="152" applyFont="1" applyFill="1" applyAlignment="1">
      <alignment horizontal="left"/>
      <protection/>
    </xf>
    <xf numFmtId="0" fontId="2" fillId="0" borderId="3" xfId="134" applyFont="1" applyFill="1" applyBorder="1" applyAlignment="1">
      <alignment horizontal="center" vertical="center"/>
      <protection/>
    </xf>
    <xf numFmtId="0" fontId="2" fillId="0" borderId="3" xfId="134" applyFont="1" applyFill="1" applyBorder="1" applyAlignment="1">
      <alignment horizontal="center" vertical="center" wrapText="1"/>
      <protection/>
    </xf>
    <xf numFmtId="0" fontId="3" fillId="0" borderId="0" xfId="150" applyFont="1" applyFill="1" applyAlignment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137" applyFont="1" applyBorder="1" applyAlignment="1">
      <alignment horizontal="center" vertical="center" wrapText="1"/>
      <protection/>
    </xf>
    <xf numFmtId="0" fontId="3" fillId="0" borderId="0" xfId="132" applyFont="1" applyFill="1" applyBorder="1" applyAlignment="1">
      <alignment horizontal="center" vertical="center" wrapText="1"/>
      <protection/>
    </xf>
    <xf numFmtId="0" fontId="3" fillId="0" borderId="0" xfId="157" applyFont="1" applyFill="1" applyAlignment="1">
      <alignment horizontal="center" vertical="center"/>
      <protection/>
    </xf>
    <xf numFmtId="189" fontId="3" fillId="0" borderId="0" xfId="157" applyNumberFormat="1" applyFont="1" applyFill="1" applyAlignment="1">
      <alignment horizontal="center" vertical="center"/>
      <protection/>
    </xf>
    <xf numFmtId="0" fontId="0" fillId="0" borderId="0" xfId="153" applyFill="1" applyAlignment="1">
      <alignment horizontal="left"/>
      <protection/>
    </xf>
    <xf numFmtId="0" fontId="0" fillId="0" borderId="0" xfId="153" applyFill="1" applyAlignment="1">
      <alignment horizontal="center"/>
      <protection/>
    </xf>
    <xf numFmtId="192" fontId="18" fillId="0" borderId="3" xfId="0" applyNumberFormat="1" applyFont="1" applyFill="1" applyBorder="1" applyAlignment="1" applyProtection="1">
      <alignment horizontal="right" vertical="center"/>
      <protection/>
    </xf>
    <xf numFmtId="49" fontId="18" fillId="0" borderId="0" xfId="139" applyNumberFormat="1" applyFont="1" applyFill="1" applyBorder="1" applyAlignment="1" applyProtection="1">
      <alignment horizontal="right" vertical="center"/>
      <protection/>
    </xf>
    <xf numFmtId="191" fontId="18" fillId="0" borderId="0" xfId="0" applyNumberFormat="1" applyFont="1" applyFill="1" applyBorder="1" applyAlignment="1" applyProtection="1">
      <alignment horizontal="right" vertical="center"/>
      <protection/>
    </xf>
    <xf numFmtId="192" fontId="18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</cellXfs>
  <cellStyles count="244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Calc Currency (0)" xfId="58"/>
    <cellStyle name="Comma [0]" xfId="59"/>
    <cellStyle name="comma zerodec" xfId="60"/>
    <cellStyle name="Comma_1995" xfId="61"/>
    <cellStyle name="Currency [0]" xfId="62"/>
    <cellStyle name="Currency_1995" xfId="63"/>
    <cellStyle name="Currency1" xfId="64"/>
    <cellStyle name="Date" xfId="65"/>
    <cellStyle name="Dollar (zero dec)" xfId="66"/>
    <cellStyle name="Fixed" xfId="67"/>
    <cellStyle name="Grey" xfId="68"/>
    <cellStyle name="Header1" xfId="69"/>
    <cellStyle name="Header2" xfId="70"/>
    <cellStyle name="HEADING1" xfId="71"/>
    <cellStyle name="HEADING2" xfId="72"/>
    <cellStyle name="Input [yellow]" xfId="73"/>
    <cellStyle name="no dec" xfId="74"/>
    <cellStyle name="Norma,_laroux_4_营业在建 (2)_E21" xfId="75"/>
    <cellStyle name="Normal - Style1" xfId="76"/>
    <cellStyle name="Normal_#10-Headcount" xfId="77"/>
    <cellStyle name="Percent [2]" xfId="78"/>
    <cellStyle name="Percent_laroux" xfId="79"/>
    <cellStyle name="Total" xfId="80"/>
    <cellStyle name="Percent" xfId="81"/>
    <cellStyle name="百分比 2" xfId="82"/>
    <cellStyle name="标题" xfId="83"/>
    <cellStyle name="标题 1" xfId="84"/>
    <cellStyle name="标题 2" xfId="85"/>
    <cellStyle name="标题 3" xfId="86"/>
    <cellStyle name="标题 4" xfId="87"/>
    <cellStyle name="表标题" xfId="88"/>
    <cellStyle name="差" xfId="89"/>
    <cellStyle name="差_20 2007年河南结算单" xfId="90"/>
    <cellStyle name="差_2007结算与财力(6.2)" xfId="91"/>
    <cellStyle name="差_2007年结算已定项目对账单" xfId="92"/>
    <cellStyle name="差_2007年中央财政与河南省财政年终决算结算单" xfId="93"/>
    <cellStyle name="差_2008年财政收支预算草案(1.4)" xfId="94"/>
    <cellStyle name="差_2009年财力测算情况11.19" xfId="95"/>
    <cellStyle name="差_2009年结算（最终）" xfId="96"/>
    <cellStyle name="差_2010年收入预测表（20091218)）" xfId="97"/>
    <cellStyle name="差_2010年收入预测表（20091219)）" xfId="98"/>
    <cellStyle name="差_2010年收入预测表（20091230)）" xfId="99"/>
    <cellStyle name="差_2010省级行政性收费专项收入批复" xfId="100"/>
    <cellStyle name="差_20111127汇报附表（8张）" xfId="101"/>
    <cellStyle name="差_2011年全省及省级预计2011-12-12" xfId="102"/>
    <cellStyle name="差_2011年预算表格2010.12.9" xfId="103"/>
    <cellStyle name="差_2011年预算大表11-26" xfId="104"/>
    <cellStyle name="差_20160105省级2016年预算情况表（最新）" xfId="105"/>
    <cellStyle name="差_Book1" xfId="106"/>
    <cellStyle name="差_Xl0000068" xfId="107"/>
    <cellStyle name="差_Xl0000071" xfId="108"/>
    <cellStyle name="差_财政厅编制用表（2011年报省人大）" xfId="109"/>
    <cellStyle name="差_国有资本经营预算（2011年报省人大）" xfId="110"/>
    <cellStyle name="差_河南省----2009-05-21（补充数据）" xfId="111"/>
    <cellStyle name="差_津补贴保障测算(5.21)" xfId="112"/>
    <cellStyle name="差_商品交易所2006--2008年税收" xfId="113"/>
    <cellStyle name="差_省电力2008年 工作表" xfId="114"/>
    <cellStyle name="差_省级明细" xfId="115"/>
    <cellStyle name="差_省级明细_2016年预算草案" xfId="116"/>
    <cellStyle name="差_省级明细_2016年预算草案1.13" xfId="117"/>
    <cellStyle name="差_省级明细_23" xfId="118"/>
    <cellStyle name="差_省级明细_Book1" xfId="119"/>
    <cellStyle name="差_省级明细_Xl0000068" xfId="120"/>
    <cellStyle name="差_省级明细_Xl0000071" xfId="121"/>
    <cellStyle name="差_省级明细_代编全省支出预算修改" xfId="122"/>
    <cellStyle name="差_省级明细_冬梅3" xfId="123"/>
    <cellStyle name="差_省级明细_副本1.2" xfId="124"/>
    <cellStyle name="差_省级明细_副本最新" xfId="125"/>
    <cellStyle name="差_省级明细_基金最新" xfId="126"/>
    <cellStyle name="差_省级明细_全省收入代编最新" xfId="127"/>
    <cellStyle name="差_省级明细_全省预算代编" xfId="128"/>
    <cellStyle name="差_省级明细_政府性基金人大会表格1稿" xfId="129"/>
    <cellStyle name="差_省属监狱人员级别表(驻外)" xfId="130"/>
    <cellStyle name="常规 10" xfId="131"/>
    <cellStyle name="常规 11" xfId="132"/>
    <cellStyle name="常规 12" xfId="133"/>
    <cellStyle name="常规 13" xfId="134"/>
    <cellStyle name="常规 13 2" xfId="135"/>
    <cellStyle name="常规 14" xfId="136"/>
    <cellStyle name="常规 15" xfId="137"/>
    <cellStyle name="常规 18" xfId="138"/>
    <cellStyle name="常规 2" xfId="139"/>
    <cellStyle name="常规 2 2" xfId="140"/>
    <cellStyle name="常规 2_2009年结算（最终）" xfId="141"/>
    <cellStyle name="常规 29" xfId="142"/>
    <cellStyle name="常规 3" xfId="143"/>
    <cellStyle name="常规 4" xfId="144"/>
    <cellStyle name="常规 5" xfId="145"/>
    <cellStyle name="常规 6" xfId="146"/>
    <cellStyle name="常规 7" xfId="147"/>
    <cellStyle name="常规 8" xfId="148"/>
    <cellStyle name="常规 9" xfId="149"/>
    <cellStyle name="常规_2007基金预算" xfId="150"/>
    <cellStyle name="常规_2007年安阳市北关区预算表" xfId="151"/>
    <cellStyle name="常规_2012年国有资本经营预算收支总表" xfId="152"/>
    <cellStyle name="常规_2012年国有资本经营预算收支总表 2" xfId="153"/>
    <cellStyle name="常规_2012年基金收支预算草案12" xfId="154"/>
    <cellStyle name="常规_20151211省级2016年预算表" xfId="155"/>
    <cellStyle name="常规_20160105省级2016年预算情况表（最新）" xfId="156"/>
    <cellStyle name="常规_2016年省本级社会保险基金收支预算表细化" xfId="157"/>
    <cellStyle name="常规_EB262CB92B254F528AA75D62A0CD2964" xfId="158"/>
    <cellStyle name="常规_Xl0000068" xfId="159"/>
    <cellStyle name="常规_河南省2011年度财政总决算生成表20120425" xfId="160"/>
    <cellStyle name="超级链接" xfId="161"/>
    <cellStyle name="Hyperlink" xfId="162"/>
    <cellStyle name="分级显示行_1_13区汇总" xfId="163"/>
    <cellStyle name="归盒啦_95" xfId="164"/>
    <cellStyle name="好" xfId="165"/>
    <cellStyle name="好_20 2007年河南结算单" xfId="166"/>
    <cellStyle name="好_2007结算与财力(6.2)" xfId="167"/>
    <cellStyle name="好_2007年结算已定项目对账单" xfId="168"/>
    <cellStyle name="好_2007年中央财政与河南省财政年终决算结算单" xfId="169"/>
    <cellStyle name="好_2008年财政收支预算草案(1.4)" xfId="170"/>
    <cellStyle name="好_2009年财力测算情况11.19" xfId="171"/>
    <cellStyle name="好_2009年结算（最终）" xfId="172"/>
    <cellStyle name="好_2010年收入预测表（20091218)）" xfId="173"/>
    <cellStyle name="好_2010年收入预测表（20091219)）" xfId="174"/>
    <cellStyle name="好_2010年收入预测表（20091230)）" xfId="175"/>
    <cellStyle name="好_2010省级行政性收费专项收入批复" xfId="176"/>
    <cellStyle name="好_20111127汇报附表（8张）" xfId="177"/>
    <cellStyle name="好_2011年全省及省级预计2011-12-12" xfId="178"/>
    <cellStyle name="好_2011年预算表格2010.12.9" xfId="179"/>
    <cellStyle name="好_2011年预算大表11-26" xfId="180"/>
    <cellStyle name="好_20160105省级2016年预算情况表（最新）" xfId="181"/>
    <cellStyle name="好_Book1" xfId="182"/>
    <cellStyle name="好_Xl0000068" xfId="183"/>
    <cellStyle name="好_Xl0000071" xfId="184"/>
    <cellStyle name="好_财政厅编制用表（2011年报省人大）" xfId="185"/>
    <cellStyle name="好_国有资本经营预算（2011年报省人大）" xfId="186"/>
    <cellStyle name="好_河南省----2009-05-21（补充数据）" xfId="187"/>
    <cellStyle name="好_津补贴保障测算(5.21)" xfId="188"/>
    <cellStyle name="好_商品交易所2006--2008年税收" xfId="189"/>
    <cellStyle name="好_省电力2008年 工作表" xfId="190"/>
    <cellStyle name="好_省级明细" xfId="191"/>
    <cellStyle name="好_省级明细_2016年预算草案" xfId="192"/>
    <cellStyle name="好_省级明细_2016年预算草案1.13" xfId="193"/>
    <cellStyle name="好_省级明细_23" xfId="194"/>
    <cellStyle name="好_省级明细_Book1" xfId="195"/>
    <cellStyle name="好_省级明细_Xl0000068" xfId="196"/>
    <cellStyle name="好_省级明细_Xl0000071" xfId="197"/>
    <cellStyle name="好_省级明细_代编全省支出预算修改" xfId="198"/>
    <cellStyle name="好_省级明细_冬梅3" xfId="199"/>
    <cellStyle name="好_省级明细_副本1.2" xfId="200"/>
    <cellStyle name="好_省级明细_副本最新" xfId="201"/>
    <cellStyle name="好_省级明细_基金最新" xfId="202"/>
    <cellStyle name="好_省级明细_全省收入代编最新" xfId="203"/>
    <cellStyle name="好_省级明细_全省预算代编" xfId="204"/>
    <cellStyle name="好_省级明细_政府性基金人大会表格1稿" xfId="205"/>
    <cellStyle name="好_省属监狱人员级别表(驻外)" xfId="206"/>
    <cellStyle name="后继超级链接" xfId="207"/>
    <cellStyle name="后继超链接" xfId="208"/>
    <cellStyle name="汇总" xfId="209"/>
    <cellStyle name="Currency" xfId="210"/>
    <cellStyle name="货币 2" xfId="211"/>
    <cellStyle name="Currency [0]" xfId="212"/>
    <cellStyle name="计算" xfId="213"/>
    <cellStyle name="检查单元格" xfId="214"/>
    <cellStyle name="解释性文本" xfId="215"/>
    <cellStyle name="警告文本" xfId="216"/>
    <cellStyle name="链接单元格" xfId="217"/>
    <cellStyle name="霓付 [0]_ +Foil &amp; -FOIL &amp; PAPER" xfId="218"/>
    <cellStyle name="霓付_ +Foil &amp; -FOIL &amp; PAPER" xfId="219"/>
    <cellStyle name="烹拳 [0]_ +Foil &amp; -FOIL &amp; PAPER" xfId="220"/>
    <cellStyle name="烹拳_ +Foil &amp; -FOIL &amp; PAPER" xfId="221"/>
    <cellStyle name="普通_ 白土" xfId="222"/>
    <cellStyle name="千分位[0]_ 白土" xfId="223"/>
    <cellStyle name="千分位_ 白土" xfId="224"/>
    <cellStyle name="千位[0]_(人代会用)" xfId="225"/>
    <cellStyle name="千位_(人代会用)" xfId="226"/>
    <cellStyle name="Comma" xfId="227"/>
    <cellStyle name="千位分隔 2" xfId="228"/>
    <cellStyle name="千位分隔 3" xfId="229"/>
    <cellStyle name="Comma [0]" xfId="230"/>
    <cellStyle name="千位分隔[0] 2" xfId="231"/>
    <cellStyle name="千位分隔[0] 3" xfId="232"/>
    <cellStyle name="千位分季_新建 Microsoft Excel 工作表" xfId="233"/>
    <cellStyle name="钎霖_4岿角利" xfId="234"/>
    <cellStyle name="强调 1" xfId="235"/>
    <cellStyle name="强调 2" xfId="236"/>
    <cellStyle name="强调 3" xfId="237"/>
    <cellStyle name="强调文字颜色 1" xfId="238"/>
    <cellStyle name="强调文字颜色 2" xfId="239"/>
    <cellStyle name="强调文字颜色 3" xfId="240"/>
    <cellStyle name="强调文字颜色 4" xfId="241"/>
    <cellStyle name="强调文字颜色 5" xfId="242"/>
    <cellStyle name="强调文字颜色 6" xfId="243"/>
    <cellStyle name="适中" xfId="244"/>
    <cellStyle name="输出" xfId="245"/>
    <cellStyle name="输入" xfId="246"/>
    <cellStyle name="数字" xfId="247"/>
    <cellStyle name="未定义" xfId="248"/>
    <cellStyle name="小数" xfId="249"/>
    <cellStyle name="样式 1" xfId="250"/>
    <cellStyle name="Followed Hyperlink" xfId="251"/>
    <cellStyle name="注释" xfId="252"/>
    <cellStyle name="콤마 [0]_BOILER-CO1" xfId="253"/>
    <cellStyle name="콤마_BOILER-CO1" xfId="254"/>
    <cellStyle name="통화 [0]_BOILER-CO1" xfId="255"/>
    <cellStyle name="통화_BOILER-CO1" xfId="256"/>
    <cellStyle name="표준_0N-HANDLING " xfId="2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My%20RTX%20Files\wanghx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5913;&#39044;&#31639;&#20844;&#2432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2019年中原区区级一般公共预算收入预算表"/>
      <sheetName val="2019年中原区区级一般公共预算支出预算表"/>
      <sheetName val="2018年中原区区级一般公共预算基本支出表（按经济分类）"/>
      <sheetName val="2019年市对区税收返还和转移支付预算表"/>
      <sheetName val="2018年区级部门三公经费支出预算表"/>
      <sheetName val="2019年政府性基金收入预算表"/>
      <sheetName val="2019年政府性基金支出预算表"/>
      <sheetName val="2019年本级政府性基金支出预算表（重复）"/>
      <sheetName val="2019年区本级政府性基金支出表"/>
      <sheetName val="2018年市对区政府性基金转移支付预算表"/>
      <sheetName val="2019年国有资本经营收入预算表"/>
      <sheetName val="2019年国有资本经营支出预算表"/>
      <sheetName val="Sheet2"/>
      <sheetName val="Sheet3"/>
      <sheetName val="2019年区级社会保险基金收入预算表"/>
      <sheetName val="2019年区级社会保险基金支出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zoomScaleSheetLayoutView="100" zoomScalePageLayoutView="0" workbookViewId="0" topLeftCell="A1">
      <selection activeCell="E17" sqref="E17"/>
    </sheetView>
  </sheetViews>
  <sheetFormatPr defaultColWidth="9.00390625" defaultRowHeight="14.25"/>
  <cols>
    <col min="1" max="1" width="9.00390625" style="0" customWidth="1"/>
    <col min="2" max="2" width="64.50390625" style="0" customWidth="1"/>
  </cols>
  <sheetData>
    <row r="1" spans="1:2" ht="36" customHeight="1">
      <c r="A1" s="208" t="s">
        <v>0</v>
      </c>
      <c r="B1" s="208"/>
    </row>
    <row r="2" spans="1:2" ht="24" customHeight="1">
      <c r="A2" s="207" t="s">
        <v>1</v>
      </c>
      <c r="B2" s="207" t="s">
        <v>2</v>
      </c>
    </row>
    <row r="3" spans="1:2" ht="24" customHeight="1">
      <c r="A3" s="207" t="s">
        <v>3</v>
      </c>
      <c r="B3" s="207" t="s">
        <v>4</v>
      </c>
    </row>
    <row r="4" spans="1:2" ht="24" customHeight="1">
      <c r="A4" s="207" t="s">
        <v>5</v>
      </c>
      <c r="B4" s="207" t="s">
        <v>6</v>
      </c>
    </row>
    <row r="5" spans="1:2" ht="24" customHeight="1">
      <c r="A5" s="207" t="s">
        <v>7</v>
      </c>
      <c r="B5" s="207" t="s">
        <v>8</v>
      </c>
    </row>
    <row r="6" spans="1:2" ht="24" customHeight="1">
      <c r="A6" s="207" t="s">
        <v>9</v>
      </c>
      <c r="B6" s="207" t="s">
        <v>10</v>
      </c>
    </row>
    <row r="7" spans="1:2" ht="24" customHeight="1">
      <c r="A7" s="207" t="s">
        <v>11</v>
      </c>
      <c r="B7" s="207" t="s">
        <v>12</v>
      </c>
    </row>
    <row r="8" spans="1:2" ht="24" customHeight="1">
      <c r="A8" s="207" t="s">
        <v>13</v>
      </c>
      <c r="B8" s="207" t="s">
        <v>14</v>
      </c>
    </row>
    <row r="9" spans="1:2" ht="24" customHeight="1">
      <c r="A9" s="207" t="s">
        <v>15</v>
      </c>
      <c r="B9" s="207" t="s">
        <v>16</v>
      </c>
    </row>
    <row r="10" spans="1:2" ht="24" customHeight="1">
      <c r="A10" s="207" t="s">
        <v>17</v>
      </c>
      <c r="B10" s="207" t="s">
        <v>18</v>
      </c>
    </row>
    <row r="11" spans="1:2" ht="24" customHeight="1">
      <c r="A11" s="207" t="s">
        <v>19</v>
      </c>
      <c r="B11" s="207" t="s">
        <v>20</v>
      </c>
    </row>
    <row r="12" spans="1:2" ht="24" customHeight="1">
      <c r="A12" s="207" t="s">
        <v>21</v>
      </c>
      <c r="B12" s="207" t="s">
        <v>22</v>
      </c>
    </row>
    <row r="13" spans="1:2" ht="24" customHeight="1">
      <c r="A13" s="207" t="s">
        <v>23</v>
      </c>
      <c r="B13" s="207" t="s">
        <v>24</v>
      </c>
    </row>
    <row r="14" spans="1:2" ht="24" customHeight="1">
      <c r="A14" s="207" t="s">
        <v>25</v>
      </c>
      <c r="B14" s="207" t="s">
        <v>26</v>
      </c>
    </row>
    <row r="15" spans="1:2" ht="24" customHeight="1">
      <c r="A15" s="207" t="s">
        <v>27</v>
      </c>
      <c r="B15" s="207" t="s">
        <v>28</v>
      </c>
    </row>
    <row r="16" spans="1:2" ht="24" customHeight="1">
      <c r="A16" s="207" t="s">
        <v>29</v>
      </c>
      <c r="B16" s="207" t="s">
        <v>30</v>
      </c>
    </row>
    <row r="17" spans="1:2" ht="24" customHeight="1">
      <c r="A17" s="207" t="s">
        <v>31</v>
      </c>
      <c r="B17" s="207" t="s">
        <v>32</v>
      </c>
    </row>
    <row r="18" spans="1:2" ht="24" customHeight="1">
      <c r="A18" s="207" t="s">
        <v>33</v>
      </c>
      <c r="B18" s="207" t="s">
        <v>34</v>
      </c>
    </row>
    <row r="19" spans="1:2" ht="24" customHeight="1">
      <c r="A19" s="207" t="s">
        <v>35</v>
      </c>
      <c r="B19" s="207" t="s">
        <v>36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8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0" sqref="F20"/>
    </sheetView>
  </sheetViews>
  <sheetFormatPr defaultColWidth="8.625" defaultRowHeight="17.25" customHeight="1"/>
  <cols>
    <col min="1" max="1" width="44.00390625" style="103" customWidth="1"/>
    <col min="2" max="2" width="18.75390625" style="103" customWidth="1"/>
    <col min="3" max="28" width="9.00390625" style="103" bestFit="1" customWidth="1"/>
    <col min="29" max="252" width="8.625" style="103" customWidth="1"/>
    <col min="253" max="16384" width="8.625" style="5" customWidth="1"/>
  </cols>
  <sheetData>
    <row r="1" spans="1:2" s="100" customFormat="1" ht="36" customHeight="1">
      <c r="A1" s="232" t="s">
        <v>937</v>
      </c>
      <c r="B1" s="232"/>
    </row>
    <row r="2" spans="1:2" ht="17.25" customHeight="1">
      <c r="A2" s="85"/>
      <c r="B2" s="86" t="s">
        <v>735</v>
      </c>
    </row>
    <row r="3" spans="1:2" ht="20.25" customHeight="1">
      <c r="A3" s="233" t="s">
        <v>884</v>
      </c>
      <c r="B3" s="222" t="s">
        <v>938</v>
      </c>
    </row>
    <row r="4" spans="1:2" s="101" customFormat="1" ht="36.75" customHeight="1">
      <c r="A4" s="234"/>
      <c r="B4" s="222"/>
    </row>
    <row r="5" spans="1:2" ht="24.75" customHeight="1">
      <c r="A5" s="96" t="s">
        <v>939</v>
      </c>
      <c r="B5" s="105">
        <v>86137</v>
      </c>
    </row>
    <row r="6" spans="1:2" ht="24.75" customHeight="1">
      <c r="A6" s="96" t="s">
        <v>406</v>
      </c>
      <c r="B6" s="105">
        <v>73</v>
      </c>
    </row>
    <row r="7" spans="1:2" ht="24.75" customHeight="1">
      <c r="A7" s="96" t="s">
        <v>940</v>
      </c>
      <c r="B7" s="105">
        <v>69</v>
      </c>
    </row>
    <row r="8" spans="1:2" ht="24.75" customHeight="1">
      <c r="A8" s="96" t="s">
        <v>941</v>
      </c>
      <c r="B8" s="105">
        <v>4</v>
      </c>
    </row>
    <row r="9" spans="1:2" ht="24.75" customHeight="1">
      <c r="A9" s="96" t="s">
        <v>81</v>
      </c>
      <c r="B9" s="105"/>
    </row>
    <row r="10" spans="1:2" ht="24.75" customHeight="1">
      <c r="A10" s="96" t="s">
        <v>942</v>
      </c>
      <c r="B10" s="105"/>
    </row>
    <row r="11" spans="1:4" ht="24.75" customHeight="1">
      <c r="A11" s="96" t="s">
        <v>84</v>
      </c>
      <c r="B11" s="105">
        <v>85475</v>
      </c>
      <c r="D11" s="106"/>
    </row>
    <row r="12" spans="1:2" ht="39" customHeight="1">
      <c r="A12" s="96" t="s">
        <v>943</v>
      </c>
      <c r="B12" s="105">
        <v>85475</v>
      </c>
    </row>
    <row r="13" spans="1:2" ht="24.75" customHeight="1">
      <c r="A13" s="96" t="s">
        <v>85</v>
      </c>
      <c r="B13" s="105"/>
    </row>
    <row r="14" spans="1:2" ht="24.75" customHeight="1">
      <c r="A14" s="96" t="s">
        <v>944</v>
      </c>
      <c r="B14" s="105"/>
    </row>
    <row r="15" spans="1:2" ht="24.75" customHeight="1">
      <c r="A15" s="96" t="s">
        <v>97</v>
      </c>
      <c r="B15" s="105">
        <v>589</v>
      </c>
    </row>
    <row r="16" spans="1:2" ht="24.75" customHeight="1">
      <c r="A16" s="96" t="s">
        <v>945</v>
      </c>
      <c r="B16" s="105">
        <v>589</v>
      </c>
    </row>
    <row r="17" spans="1:256" s="102" customFormat="1" ht="24.75" customHeight="1">
      <c r="A17" s="107" t="s">
        <v>946</v>
      </c>
      <c r="B17" s="108">
        <f>B6+B9+B11+B13+B15</f>
        <v>86137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</row>
    <row r="18" spans="1:2" ht="17.25" customHeight="1">
      <c r="A18" s="231"/>
      <c r="B18" s="231"/>
    </row>
  </sheetData>
  <sheetProtection/>
  <mergeCells count="4">
    <mergeCell ref="A1:B1"/>
    <mergeCell ref="A18:B18"/>
    <mergeCell ref="A3:A4"/>
    <mergeCell ref="B3:B4"/>
  </mergeCells>
  <printOptions horizontalCentered="1"/>
  <pageMargins left="0.55" right="0.55" top="1.18" bottom="0.39" header="0.51" footer="0.51"/>
  <pageSetup blackAndWhite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3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8" sqref="E28"/>
    </sheetView>
  </sheetViews>
  <sheetFormatPr defaultColWidth="8.625" defaultRowHeight="21" customHeight="1"/>
  <cols>
    <col min="1" max="1" width="46.75390625" style="81" customWidth="1"/>
    <col min="2" max="2" width="25.00390625" style="82" customWidth="1"/>
    <col min="3" max="29" width="9.00390625" style="81" bestFit="1" customWidth="1"/>
    <col min="30" max="253" width="8.625" style="81" customWidth="1"/>
    <col min="254" max="16384" width="8.625" style="83" customWidth="1"/>
  </cols>
  <sheetData>
    <row r="1" spans="1:256" s="79" customFormat="1" ht="32.25" customHeight="1">
      <c r="A1" s="235" t="s">
        <v>947</v>
      </c>
      <c r="B1" s="235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  <c r="IL1" s="84"/>
      <c r="IM1" s="84"/>
      <c r="IN1" s="84"/>
      <c r="IO1" s="84"/>
      <c r="IP1" s="84"/>
      <c r="IQ1" s="84"/>
      <c r="IR1" s="84"/>
      <c r="IS1" s="84"/>
      <c r="IT1" s="84"/>
      <c r="IU1" s="84"/>
      <c r="IV1" s="84"/>
    </row>
    <row r="2" spans="1:3" ht="17.25" customHeight="1">
      <c r="A2" s="85"/>
      <c r="B2" s="86" t="s">
        <v>735</v>
      </c>
      <c r="C2" s="87"/>
    </row>
    <row r="3" spans="1:3" ht="18.75" customHeight="1">
      <c r="A3" s="237" t="s">
        <v>884</v>
      </c>
      <c r="B3" s="238" t="s">
        <v>938</v>
      </c>
      <c r="C3" s="87"/>
    </row>
    <row r="4" spans="1:3" ht="31.5" customHeight="1">
      <c r="A4" s="237"/>
      <c r="B4" s="238"/>
      <c r="C4" s="87"/>
    </row>
    <row r="5" spans="1:3" ht="22.5" customHeight="1">
      <c r="A5" s="88" t="s">
        <v>948</v>
      </c>
      <c r="B5" s="89">
        <v>73</v>
      </c>
      <c r="C5" s="87"/>
    </row>
    <row r="6" spans="1:3" ht="22.5" customHeight="1">
      <c r="A6" s="90" t="s">
        <v>949</v>
      </c>
      <c r="B6" s="91">
        <v>69</v>
      </c>
      <c r="C6" s="87"/>
    </row>
    <row r="7" spans="1:3" ht="22.5" customHeight="1">
      <c r="A7" s="92" t="s">
        <v>950</v>
      </c>
      <c r="B7" s="93">
        <v>69</v>
      </c>
      <c r="C7" s="87"/>
    </row>
    <row r="8" spans="1:3" ht="22.5" customHeight="1">
      <c r="A8" s="92" t="s">
        <v>951</v>
      </c>
      <c r="B8" s="93">
        <v>4</v>
      </c>
      <c r="C8" s="87"/>
    </row>
    <row r="9" spans="1:3" ht="22.5" customHeight="1">
      <c r="A9" s="92" t="s">
        <v>952</v>
      </c>
      <c r="B9" s="93">
        <v>4</v>
      </c>
      <c r="C9" s="87"/>
    </row>
    <row r="10" spans="1:3" ht="22.5" customHeight="1">
      <c r="A10" s="88" t="s">
        <v>953</v>
      </c>
      <c r="B10" s="94"/>
      <c r="C10" s="87"/>
    </row>
    <row r="11" spans="1:3" ht="22.5" customHeight="1">
      <c r="A11" s="95" t="s">
        <v>954</v>
      </c>
      <c r="B11" s="93"/>
      <c r="C11" s="87"/>
    </row>
    <row r="12" spans="1:3" ht="22.5" customHeight="1">
      <c r="A12" s="95" t="s">
        <v>955</v>
      </c>
      <c r="B12" s="93"/>
      <c r="C12" s="87"/>
    </row>
    <row r="13" spans="1:3" ht="22.5" customHeight="1">
      <c r="A13" s="88" t="s">
        <v>956</v>
      </c>
      <c r="B13" s="94">
        <v>85475</v>
      </c>
      <c r="C13" s="87"/>
    </row>
    <row r="14" spans="1:3" ht="33" customHeight="1">
      <c r="A14" s="96" t="s">
        <v>957</v>
      </c>
      <c r="B14" s="93">
        <v>85475</v>
      </c>
      <c r="C14" s="87"/>
    </row>
    <row r="15" spans="1:3" ht="22.5" customHeight="1">
      <c r="A15" s="97" t="s">
        <v>958</v>
      </c>
      <c r="B15" s="93">
        <v>85475</v>
      </c>
      <c r="C15" s="87"/>
    </row>
    <row r="16" spans="1:3" ht="22.5" customHeight="1">
      <c r="A16" s="92" t="s">
        <v>959</v>
      </c>
      <c r="B16" s="93"/>
      <c r="C16" s="87"/>
    </row>
    <row r="17" spans="1:3" ht="22.5" customHeight="1">
      <c r="A17" s="88" t="s">
        <v>960</v>
      </c>
      <c r="B17" s="94"/>
      <c r="C17" s="87"/>
    </row>
    <row r="18" spans="1:3" ht="22.5" customHeight="1">
      <c r="A18" s="96" t="s">
        <v>944</v>
      </c>
      <c r="B18" s="93"/>
      <c r="C18" s="87"/>
    </row>
    <row r="19" spans="1:3" ht="22.5" customHeight="1">
      <c r="A19" s="92" t="s">
        <v>961</v>
      </c>
      <c r="B19" s="93"/>
      <c r="C19" s="87"/>
    </row>
    <row r="20" spans="1:3" ht="22.5" customHeight="1">
      <c r="A20" s="88" t="s">
        <v>962</v>
      </c>
      <c r="B20" s="94">
        <v>589</v>
      </c>
      <c r="C20" s="87"/>
    </row>
    <row r="21" spans="1:3" ht="22.5" customHeight="1">
      <c r="A21" s="96" t="s">
        <v>945</v>
      </c>
      <c r="B21" s="93">
        <v>589</v>
      </c>
      <c r="C21" s="87"/>
    </row>
    <row r="22" spans="1:3" ht="22.5" customHeight="1">
      <c r="A22" s="92" t="s">
        <v>963</v>
      </c>
      <c r="B22" s="93">
        <v>589</v>
      </c>
      <c r="C22" s="87"/>
    </row>
    <row r="23" spans="1:3" ht="22.5" customHeight="1">
      <c r="A23" s="92" t="s">
        <v>964</v>
      </c>
      <c r="B23" s="93"/>
      <c r="C23" s="87"/>
    </row>
    <row r="24" spans="1:3" ht="22.5" customHeight="1">
      <c r="A24" s="92" t="s">
        <v>965</v>
      </c>
      <c r="B24" s="93"/>
      <c r="C24" s="87"/>
    </row>
    <row r="25" spans="1:3" ht="22.5" customHeight="1">
      <c r="A25" s="92" t="s">
        <v>966</v>
      </c>
      <c r="B25" s="93"/>
      <c r="C25" s="87"/>
    </row>
    <row r="26" spans="1:3" ht="22.5" customHeight="1">
      <c r="A26" s="92" t="s">
        <v>967</v>
      </c>
      <c r="B26" s="93"/>
      <c r="C26" s="87"/>
    </row>
    <row r="27" spans="1:256" s="80" customFormat="1" ht="22.5" customHeight="1">
      <c r="A27" s="88" t="s">
        <v>968</v>
      </c>
      <c r="B27" s="94">
        <v>0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</row>
    <row r="28" spans="1:256" s="80" customFormat="1" ht="22.5" customHeight="1">
      <c r="A28" s="88" t="s">
        <v>969</v>
      </c>
      <c r="B28" s="93">
        <v>0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</row>
    <row r="29" spans="1:256" s="80" customFormat="1" ht="22.5" customHeight="1">
      <c r="A29" s="88" t="s">
        <v>970</v>
      </c>
      <c r="B29" s="94">
        <v>0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</row>
    <row r="30" spans="1:256" s="80" customFormat="1" ht="22.5" customHeight="1">
      <c r="A30" s="88" t="s">
        <v>971</v>
      </c>
      <c r="B30" s="93">
        <v>0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  <c r="IV30" s="98"/>
    </row>
    <row r="31" spans="1:256" s="80" customFormat="1" ht="22.5" customHeight="1">
      <c r="A31" s="88" t="s">
        <v>972</v>
      </c>
      <c r="B31" s="93">
        <v>0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/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98"/>
      <c r="ID31" s="98"/>
      <c r="IE31" s="98"/>
      <c r="IF31" s="98"/>
      <c r="IG31" s="98"/>
      <c r="IH31" s="98"/>
      <c r="II31" s="98"/>
      <c r="IJ31" s="98"/>
      <c r="IK31" s="98"/>
      <c r="IL31" s="98"/>
      <c r="IM31" s="98"/>
      <c r="IN31" s="98"/>
      <c r="IO31" s="98"/>
      <c r="IP31" s="98"/>
      <c r="IQ31" s="98"/>
      <c r="IR31" s="98"/>
      <c r="IS31" s="98"/>
      <c r="IT31" s="98"/>
      <c r="IU31" s="98"/>
      <c r="IV31" s="98"/>
    </row>
    <row r="32" spans="1:256" s="80" customFormat="1" ht="22.5" customHeight="1">
      <c r="A32" s="99" t="s">
        <v>72</v>
      </c>
      <c r="B32" s="94">
        <f>B5+B13+B20</f>
        <v>86137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/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98"/>
      <c r="ID32" s="98"/>
      <c r="IE32" s="98"/>
      <c r="IF32" s="98"/>
      <c r="IG32" s="98"/>
      <c r="IH32" s="98"/>
      <c r="II32" s="98"/>
      <c r="IJ32" s="98"/>
      <c r="IK32" s="98"/>
      <c r="IL32" s="98"/>
      <c r="IM32" s="98"/>
      <c r="IN32" s="98"/>
      <c r="IO32" s="98"/>
      <c r="IP32" s="98"/>
      <c r="IQ32" s="98"/>
      <c r="IR32" s="98"/>
      <c r="IS32" s="98"/>
      <c r="IT32" s="98"/>
      <c r="IU32" s="98"/>
      <c r="IV32" s="98"/>
    </row>
    <row r="33" spans="1:2" ht="21" customHeight="1">
      <c r="A33" s="236"/>
      <c r="B33" s="236"/>
    </row>
  </sheetData>
  <sheetProtection/>
  <mergeCells count="4">
    <mergeCell ref="A1:B1"/>
    <mergeCell ref="A33:B33"/>
    <mergeCell ref="A3:A4"/>
    <mergeCell ref="B3:B4"/>
  </mergeCells>
  <printOptions horizontalCentered="1"/>
  <pageMargins left="0.59" right="0.59" top="1.14" bottom="0.55" header="0.31" footer="0.31"/>
  <pageSetup horizontalDpi="600" verticalDpi="60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6"/>
  <sheetViews>
    <sheetView showZeros="0" zoomScalePageLayoutView="0" workbookViewId="0" topLeftCell="A1">
      <selection activeCell="I20" sqref="I20"/>
    </sheetView>
  </sheetViews>
  <sheetFormatPr defaultColWidth="8.625" defaultRowHeight="21" customHeight="1"/>
  <cols>
    <col min="1" max="1" width="48.00390625" style="73" customWidth="1"/>
    <col min="2" max="2" width="20.625" style="73" customWidth="1"/>
    <col min="3" max="28" width="9.00390625" style="73" bestFit="1" customWidth="1"/>
    <col min="29" max="16384" width="8.625" style="73" customWidth="1"/>
  </cols>
  <sheetData>
    <row r="1" spans="1:2" ht="41.25" customHeight="1">
      <c r="A1" s="239" t="s">
        <v>22</v>
      </c>
      <c r="B1" s="239"/>
    </row>
    <row r="2" spans="1:2" ht="27" customHeight="1">
      <c r="A2" s="74"/>
      <c r="B2" s="59" t="s">
        <v>735</v>
      </c>
    </row>
    <row r="3" spans="1:2" ht="32.25" customHeight="1">
      <c r="A3" s="240" t="s">
        <v>884</v>
      </c>
      <c r="B3" s="242" t="s">
        <v>973</v>
      </c>
    </row>
    <row r="4" spans="1:2" ht="32.25" customHeight="1">
      <c r="A4" s="241"/>
      <c r="B4" s="242"/>
    </row>
    <row r="5" spans="1:2" ht="30" customHeight="1">
      <c r="A5" s="75" t="s">
        <v>974</v>
      </c>
      <c r="B5" s="76"/>
    </row>
    <row r="6" spans="1:2" ht="30" customHeight="1">
      <c r="A6" s="75" t="s">
        <v>975</v>
      </c>
      <c r="B6" s="76"/>
    </row>
    <row r="7" spans="1:2" ht="30" customHeight="1">
      <c r="A7" s="75" t="s">
        <v>976</v>
      </c>
      <c r="B7" s="76">
        <v>85475</v>
      </c>
    </row>
    <row r="8" spans="1:2" ht="30" customHeight="1">
      <c r="A8" s="75" t="s">
        <v>977</v>
      </c>
      <c r="B8" s="76"/>
    </row>
    <row r="9" spans="1:2" ht="30" customHeight="1">
      <c r="A9" s="75" t="s">
        <v>978</v>
      </c>
      <c r="B9" s="76"/>
    </row>
    <row r="10" spans="1:2" ht="30" customHeight="1">
      <c r="A10" s="75" t="s">
        <v>979</v>
      </c>
      <c r="B10" s="76"/>
    </row>
    <row r="11" spans="1:2" ht="30" customHeight="1">
      <c r="A11" s="75" t="s">
        <v>980</v>
      </c>
      <c r="B11" s="76">
        <v>589</v>
      </c>
    </row>
    <row r="12" spans="1:2" ht="30" customHeight="1">
      <c r="A12" s="75" t="s">
        <v>981</v>
      </c>
      <c r="B12" s="76"/>
    </row>
    <row r="13" spans="1:2" ht="30" customHeight="1">
      <c r="A13" s="75" t="s">
        <v>949</v>
      </c>
      <c r="B13" s="76">
        <v>69</v>
      </c>
    </row>
    <row r="14" spans="1:2" ht="30" customHeight="1">
      <c r="A14" s="75"/>
      <c r="B14" s="76"/>
    </row>
    <row r="15" spans="1:2" ht="30" customHeight="1">
      <c r="A15" s="77" t="s">
        <v>982</v>
      </c>
      <c r="B15" s="78">
        <f>SUM(B5:B13)</f>
        <v>86133</v>
      </c>
    </row>
    <row r="16" spans="1:2" ht="21" customHeight="1">
      <c r="A16" s="231"/>
      <c r="B16" s="231"/>
    </row>
  </sheetData>
  <sheetProtection/>
  <mergeCells count="4">
    <mergeCell ref="A1:B1"/>
    <mergeCell ref="A16:B16"/>
    <mergeCell ref="A3:A4"/>
    <mergeCell ref="B3:B4"/>
  </mergeCells>
  <printOptions horizontalCentered="1"/>
  <pageMargins left="0.55" right="0.5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13" sqref="B13"/>
    </sheetView>
  </sheetViews>
  <sheetFormatPr defaultColWidth="9.00390625" defaultRowHeight="14.25"/>
  <cols>
    <col min="1" max="1" width="40.25390625" style="5" customWidth="1"/>
    <col min="2" max="2" width="22.625" style="5" customWidth="1"/>
    <col min="3" max="16384" width="9.00390625" style="5" customWidth="1"/>
  </cols>
  <sheetData>
    <row r="1" spans="1:2" ht="54.75" customHeight="1">
      <c r="A1" s="209" t="s">
        <v>983</v>
      </c>
      <c r="B1" s="209"/>
    </row>
    <row r="2" spans="1:2" ht="30" customHeight="1">
      <c r="A2" s="68"/>
      <c r="B2" s="69" t="s">
        <v>37</v>
      </c>
    </row>
    <row r="3" spans="1:2" ht="30" customHeight="1">
      <c r="A3" s="70" t="s">
        <v>73</v>
      </c>
      <c r="B3" s="70" t="s">
        <v>885</v>
      </c>
    </row>
    <row r="4" spans="1:2" ht="30" customHeight="1">
      <c r="A4" s="71" t="s">
        <v>984</v>
      </c>
      <c r="B4" s="72">
        <v>256819</v>
      </c>
    </row>
    <row r="5" spans="1:2" ht="30" customHeight="1">
      <c r="A5" s="71" t="s">
        <v>985</v>
      </c>
      <c r="B5" s="72">
        <v>250819</v>
      </c>
    </row>
    <row r="6" ht="30" customHeight="1"/>
    <row r="7" ht="30" customHeight="1"/>
    <row r="8" ht="30" customHeight="1"/>
  </sheetData>
  <sheetProtection/>
  <mergeCells count="1">
    <mergeCell ref="A1:B1"/>
  </mergeCells>
  <printOptions/>
  <pageMargins left="1.22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zoomScalePageLayoutView="0" workbookViewId="0" topLeftCell="A1">
      <selection activeCell="L19" sqref="L19"/>
    </sheetView>
  </sheetViews>
  <sheetFormatPr defaultColWidth="8.625" defaultRowHeight="21" customHeight="1"/>
  <cols>
    <col min="1" max="1" width="46.875" style="44" customWidth="1"/>
    <col min="2" max="2" width="24.25390625" style="44" customWidth="1"/>
    <col min="3" max="3" width="9.00390625" style="44" bestFit="1" customWidth="1"/>
    <col min="4" max="4" width="9.625" style="44" bestFit="1" customWidth="1"/>
    <col min="5" max="5" width="9.00390625" style="44" bestFit="1" customWidth="1"/>
    <col min="6" max="6" width="12.00390625" style="44" bestFit="1" customWidth="1"/>
    <col min="7" max="30" width="9.00390625" style="44" bestFit="1" customWidth="1"/>
    <col min="31" max="254" width="8.625" style="44" customWidth="1"/>
    <col min="255" max="16384" width="8.625" style="5" customWidth="1"/>
  </cols>
  <sheetData>
    <row r="1" spans="1:256" s="42" customFormat="1" ht="41.25" customHeight="1">
      <c r="A1" s="243" t="s">
        <v>26</v>
      </c>
      <c r="B1" s="2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42" customFormat="1" ht="30" customHeight="1">
      <c r="A2" s="44"/>
      <c r="B2" s="59" t="s">
        <v>735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s="42" customFormat="1" ht="36" customHeight="1">
      <c r="A3" s="46" t="s">
        <v>38</v>
      </c>
      <c r="B3" s="47" t="s">
        <v>986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6" s="43" customFormat="1" ht="21" customHeight="1">
      <c r="A4" s="60" t="s">
        <v>987</v>
      </c>
      <c r="B4" s="61"/>
      <c r="D4" s="49"/>
      <c r="F4" s="50"/>
    </row>
    <row r="5" spans="1:256" s="42" customFormat="1" ht="21" customHeight="1">
      <c r="A5" s="62" t="s">
        <v>988</v>
      </c>
      <c r="B5" s="6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s="42" customFormat="1" ht="21" customHeight="1">
      <c r="A6" s="62" t="s">
        <v>989</v>
      </c>
      <c r="B6" s="6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42" customFormat="1" ht="21" customHeight="1">
      <c r="A7" s="62" t="s">
        <v>990</v>
      </c>
      <c r="B7" s="6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s="42" customFormat="1" ht="21" customHeight="1">
      <c r="A8" s="62" t="s">
        <v>991</v>
      </c>
      <c r="B8" s="63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42" customFormat="1" ht="21" customHeight="1">
      <c r="A9" s="62" t="s">
        <v>992</v>
      </c>
      <c r="B9" s="63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42" customFormat="1" ht="21" customHeight="1">
      <c r="A10" s="62" t="s">
        <v>993</v>
      </c>
      <c r="B10" s="6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42" customFormat="1" ht="21" customHeight="1">
      <c r="A11" s="62" t="s">
        <v>994</v>
      </c>
      <c r="B11" s="6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s="42" customFormat="1" ht="21" customHeight="1">
      <c r="A12" s="62" t="s">
        <v>995</v>
      </c>
      <c r="B12" s="6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42" customFormat="1" ht="21" customHeight="1">
      <c r="A13" s="62" t="s">
        <v>996</v>
      </c>
      <c r="B13" s="6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42" customFormat="1" ht="21" customHeight="1">
      <c r="A14" s="62" t="s">
        <v>997</v>
      </c>
      <c r="B14" s="6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s="42" customFormat="1" ht="21" customHeight="1">
      <c r="A15" s="62" t="s">
        <v>998</v>
      </c>
      <c r="B15" s="6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42" customFormat="1" ht="21" customHeight="1">
      <c r="A16" s="62" t="s">
        <v>999</v>
      </c>
      <c r="B16" s="6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s="42" customFormat="1" ht="21" customHeight="1">
      <c r="A17" s="62" t="s">
        <v>1000</v>
      </c>
      <c r="B17" s="6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s="42" customFormat="1" ht="21" customHeight="1">
      <c r="A18" s="62" t="s">
        <v>1001</v>
      </c>
      <c r="B18" s="6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s="42" customFormat="1" ht="21" customHeight="1">
      <c r="A19" s="64" t="s">
        <v>1002</v>
      </c>
      <c r="B19" s="6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6" s="43" customFormat="1" ht="21" customHeight="1">
      <c r="A20" s="60" t="s">
        <v>1003</v>
      </c>
      <c r="B20" s="61"/>
      <c r="D20" s="49"/>
      <c r="F20" s="50"/>
    </row>
    <row r="21" spans="1:256" s="42" customFormat="1" ht="21" customHeight="1">
      <c r="A21" s="62" t="s">
        <v>1004</v>
      </c>
      <c r="B21" s="6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s="42" customFormat="1" ht="21" customHeight="1">
      <c r="A22" s="62" t="s">
        <v>1005</v>
      </c>
      <c r="B22" s="6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</row>
    <row r="23" spans="1:2" s="43" customFormat="1" ht="21" customHeight="1">
      <c r="A23" s="60" t="s">
        <v>1006</v>
      </c>
      <c r="B23" s="61"/>
    </row>
    <row r="24" spans="1:256" s="42" customFormat="1" ht="35.25" customHeight="1">
      <c r="A24" s="64" t="s">
        <v>1007</v>
      </c>
      <c r="B24" s="6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s="42" customFormat="1" ht="21" customHeight="1">
      <c r="A25" s="62"/>
      <c r="B25" s="6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s="42" customFormat="1" ht="21" customHeight="1">
      <c r="A26" s="65" t="s">
        <v>1008</v>
      </c>
      <c r="B26" s="61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1:256" s="42" customFormat="1" ht="21" customHeight="1">
      <c r="A27" s="231" t="s">
        <v>1009</v>
      </c>
      <c r="B27" s="23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2" s="43" customFormat="1" ht="21" customHeight="1">
      <c r="A28" s="44"/>
      <c r="B28" s="66"/>
    </row>
    <row r="29" spans="1:256" s="42" customFormat="1" ht="21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s="42" customFormat="1" ht="21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1:256" s="42" customFormat="1" ht="21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256" s="42" customFormat="1" ht="21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1:256" s="42" customFormat="1" ht="21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" s="43" customFormat="1" ht="21" customHeight="1">
      <c r="A34" s="44"/>
      <c r="B34" s="44"/>
    </row>
    <row r="35" spans="1:256" s="42" customFormat="1" ht="21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s="42" customFormat="1" ht="21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7" spans="1:256" s="42" customFormat="1" ht="21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</sheetData>
  <sheetProtection/>
  <mergeCells count="2">
    <mergeCell ref="A1:B1"/>
    <mergeCell ref="A27:B27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34"/>
  <sheetViews>
    <sheetView zoomScaleSheetLayoutView="100" zoomScalePageLayoutView="0" workbookViewId="0" topLeftCell="A1">
      <selection activeCell="A21" sqref="A21"/>
    </sheetView>
  </sheetViews>
  <sheetFormatPr defaultColWidth="8.625" defaultRowHeight="21" customHeight="1"/>
  <cols>
    <col min="1" max="1" width="49.625" style="44" customWidth="1"/>
    <col min="2" max="2" width="23.00390625" style="44" customWidth="1"/>
    <col min="3" max="3" width="9.00390625" style="44" bestFit="1" customWidth="1"/>
    <col min="4" max="4" width="9.625" style="44" bestFit="1" customWidth="1"/>
    <col min="5" max="5" width="9.00390625" style="44" bestFit="1" customWidth="1"/>
    <col min="6" max="6" width="12.00390625" style="44" bestFit="1" customWidth="1"/>
    <col min="7" max="30" width="9.00390625" style="44" bestFit="1" customWidth="1"/>
    <col min="31" max="254" width="8.625" style="44" customWidth="1"/>
    <col min="255" max="16384" width="8.625" style="5" customWidth="1"/>
  </cols>
  <sheetData>
    <row r="1" spans="1:256" s="42" customFormat="1" ht="41.25" customHeight="1">
      <c r="A1" s="243" t="s">
        <v>28</v>
      </c>
      <c r="B1" s="2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42" customFormat="1" ht="31.5" customHeight="1">
      <c r="A2" s="44"/>
      <c r="B2" s="45" t="s">
        <v>735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s="42" customFormat="1" ht="36" customHeight="1">
      <c r="A3" s="46" t="s">
        <v>38</v>
      </c>
      <c r="B3" s="47" t="s">
        <v>1010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256" s="42" customFormat="1" ht="24.75" customHeight="1">
      <c r="A4" s="48" t="s">
        <v>1011</v>
      </c>
      <c r="B4" s="47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</row>
    <row r="5" spans="1:6" s="43" customFormat="1" ht="21" customHeight="1">
      <c r="A5" s="51" t="s">
        <v>1012</v>
      </c>
      <c r="B5" s="52"/>
      <c r="D5" s="49"/>
      <c r="F5" s="50"/>
    </row>
    <row r="6" spans="1:256" s="42" customFormat="1" ht="21" customHeight="1">
      <c r="A6" s="53" t="s">
        <v>1013</v>
      </c>
      <c r="B6" s="5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42" customFormat="1" ht="21" customHeight="1">
      <c r="A7" s="53" t="s">
        <v>1014</v>
      </c>
      <c r="B7" s="5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s="42" customFormat="1" ht="21" customHeight="1">
      <c r="A8" s="53" t="s">
        <v>1015</v>
      </c>
      <c r="B8" s="55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42" customFormat="1" ht="21" customHeight="1">
      <c r="A9" s="53" t="s">
        <v>1016</v>
      </c>
      <c r="B9" s="55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42" customFormat="1" ht="21" customHeight="1">
      <c r="A10" s="53" t="s">
        <v>1017</v>
      </c>
      <c r="B10" s="55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42" customFormat="1" ht="21" customHeight="1">
      <c r="A11" s="51" t="s">
        <v>1018</v>
      </c>
      <c r="B11" s="5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s="42" customFormat="1" ht="21" customHeight="1">
      <c r="A12" s="53" t="s">
        <v>1019</v>
      </c>
      <c r="B12" s="55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42" customFormat="1" ht="21" customHeight="1">
      <c r="A13" s="53" t="s">
        <v>1020</v>
      </c>
      <c r="B13" s="55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42" customFormat="1" ht="21" customHeight="1">
      <c r="A14" s="53" t="s">
        <v>1021</v>
      </c>
      <c r="B14" s="55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s="42" customFormat="1" ht="21" customHeight="1">
      <c r="A15" s="53" t="s">
        <v>1022</v>
      </c>
      <c r="B15" s="55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42" customFormat="1" ht="21" customHeight="1">
      <c r="A16" s="53" t="s">
        <v>1023</v>
      </c>
      <c r="B16" s="5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s="42" customFormat="1" ht="21" customHeight="1">
      <c r="A17" s="53" t="s">
        <v>1024</v>
      </c>
      <c r="B17" s="55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s="42" customFormat="1" ht="21" customHeight="1">
      <c r="A18" s="53" t="s">
        <v>1025</v>
      </c>
      <c r="B18" s="55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s="42" customFormat="1" ht="21" customHeight="1">
      <c r="A19" s="53" t="s">
        <v>1026</v>
      </c>
      <c r="B19" s="5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256" s="42" customFormat="1" ht="21" customHeight="1">
      <c r="A20" s="51" t="s">
        <v>1027</v>
      </c>
      <c r="B20" s="52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256" s="42" customFormat="1" ht="21" customHeight="1">
      <c r="A21" s="53" t="s">
        <v>1027</v>
      </c>
      <c r="B21" s="5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6" s="43" customFormat="1" ht="21" customHeight="1">
      <c r="A22" s="57"/>
      <c r="B22" s="57"/>
      <c r="D22" s="49"/>
      <c r="F22" s="50"/>
    </row>
    <row r="23" spans="1:256" s="42" customFormat="1" ht="21" customHeight="1">
      <c r="A23" s="58" t="s">
        <v>1028</v>
      </c>
      <c r="B23" s="52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s="42" customFormat="1" ht="21" customHeight="1">
      <c r="A24" s="231" t="s">
        <v>1029</v>
      </c>
      <c r="B24" s="23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" s="43" customFormat="1" ht="21" customHeight="1">
      <c r="A25" s="44"/>
      <c r="B25" s="44"/>
    </row>
    <row r="26" spans="1:256" s="42" customFormat="1" ht="21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1:256" s="42" customFormat="1" ht="21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256" s="42" customFormat="1" ht="21" customHeight="1">
      <c r="A28" s="43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256" s="42" customFormat="1" ht="21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s="42" customFormat="1" ht="21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1:2" s="43" customFormat="1" ht="21" customHeight="1">
      <c r="A31" s="44"/>
      <c r="B31" s="44"/>
    </row>
    <row r="32" spans="1:256" s="42" customFormat="1" ht="21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1:256" s="42" customFormat="1" ht="21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42" customFormat="1" ht="21" customHeight="1">
      <c r="A34" s="43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</sheetData>
  <sheetProtection/>
  <mergeCells count="2">
    <mergeCell ref="A1:B1"/>
    <mergeCell ref="A24:B24"/>
  </mergeCells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32"/>
  <sheetViews>
    <sheetView zoomScaleSheetLayoutView="100" zoomScalePageLayoutView="0" workbookViewId="0" topLeftCell="A1">
      <selection activeCell="D11" sqref="D11"/>
    </sheetView>
  </sheetViews>
  <sheetFormatPr defaultColWidth="8.625" defaultRowHeight="21" customHeight="1"/>
  <cols>
    <col min="1" max="1" width="49.625" style="44" customWidth="1"/>
    <col min="2" max="2" width="23.00390625" style="44" customWidth="1"/>
    <col min="3" max="3" width="9.00390625" style="44" bestFit="1" customWidth="1"/>
    <col min="4" max="4" width="9.625" style="44" bestFit="1" customWidth="1"/>
    <col min="5" max="5" width="9.00390625" style="44" bestFit="1" customWidth="1"/>
    <col min="6" max="6" width="12.00390625" style="44" bestFit="1" customWidth="1"/>
    <col min="7" max="30" width="9.00390625" style="44" bestFit="1" customWidth="1"/>
    <col min="31" max="254" width="8.625" style="44" customWidth="1"/>
    <col min="255" max="16384" width="8.625" style="5" customWidth="1"/>
  </cols>
  <sheetData>
    <row r="1" spans="1:256" s="42" customFormat="1" ht="41.25" customHeight="1">
      <c r="A1" s="243" t="s">
        <v>1030</v>
      </c>
      <c r="B1" s="2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42" customFormat="1" ht="31.5" customHeight="1">
      <c r="A2" s="44"/>
      <c r="B2" s="45" t="s">
        <v>735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s="42" customFormat="1" ht="36" customHeight="1">
      <c r="A3" s="46" t="s">
        <v>38</v>
      </c>
      <c r="B3" s="47" t="s">
        <v>1010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6" s="43" customFormat="1" ht="21" customHeight="1">
      <c r="A4" s="48" t="s">
        <v>1011</v>
      </c>
      <c r="B4" s="47"/>
      <c r="D4" s="49"/>
      <c r="F4" s="50"/>
    </row>
    <row r="5" spans="1:256" s="42" customFormat="1" ht="21" customHeight="1">
      <c r="A5" s="51" t="s">
        <v>1012</v>
      </c>
      <c r="B5" s="52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s="42" customFormat="1" ht="21" customHeight="1">
      <c r="A6" s="53" t="s">
        <v>1013</v>
      </c>
      <c r="B6" s="5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42" customFormat="1" ht="21" customHeight="1">
      <c r="A7" s="53" t="s">
        <v>1014</v>
      </c>
      <c r="B7" s="5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s="42" customFormat="1" ht="21" customHeight="1">
      <c r="A8" s="53" t="s">
        <v>1015</v>
      </c>
      <c r="B8" s="55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42" customFormat="1" ht="21" customHeight="1">
      <c r="A9" s="53" t="s">
        <v>1016</v>
      </c>
      <c r="B9" s="55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42" customFormat="1" ht="21" customHeight="1">
      <c r="A10" s="53" t="s">
        <v>1017</v>
      </c>
      <c r="B10" s="55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42" customFormat="1" ht="21" customHeight="1">
      <c r="A11" s="51" t="s">
        <v>1018</v>
      </c>
      <c r="B11" s="5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s="42" customFormat="1" ht="21" customHeight="1">
      <c r="A12" s="53" t="s">
        <v>1019</v>
      </c>
      <c r="B12" s="55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42" customFormat="1" ht="21" customHeight="1">
      <c r="A13" s="53" t="s">
        <v>1020</v>
      </c>
      <c r="B13" s="55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42" customFormat="1" ht="21" customHeight="1">
      <c r="A14" s="53" t="s">
        <v>1021</v>
      </c>
      <c r="B14" s="55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s="42" customFormat="1" ht="21" customHeight="1">
      <c r="A15" s="53" t="s">
        <v>1022</v>
      </c>
      <c r="B15" s="55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42" customFormat="1" ht="21" customHeight="1">
      <c r="A16" s="53" t="s">
        <v>1023</v>
      </c>
      <c r="B16" s="5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s="42" customFormat="1" ht="21" customHeight="1">
      <c r="A17" s="53" t="s">
        <v>1024</v>
      </c>
      <c r="B17" s="55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s="42" customFormat="1" ht="21" customHeight="1">
      <c r="A18" s="53" t="s">
        <v>1025</v>
      </c>
      <c r="B18" s="55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s="42" customFormat="1" ht="21" customHeight="1">
      <c r="A19" s="53" t="s">
        <v>1026</v>
      </c>
      <c r="B19" s="5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6" s="43" customFormat="1" ht="21" customHeight="1">
      <c r="A20" s="51" t="s">
        <v>1027</v>
      </c>
      <c r="B20" s="52"/>
      <c r="D20" s="49"/>
      <c r="F20" s="50"/>
    </row>
    <row r="21" spans="1:256" s="42" customFormat="1" ht="21" customHeight="1">
      <c r="A21" s="53" t="s">
        <v>1027</v>
      </c>
      <c r="B21" s="56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  <c r="IP21" s="44"/>
      <c r="IQ21" s="44"/>
      <c r="IR21" s="44"/>
      <c r="IS21" s="44"/>
      <c r="IT21" s="44"/>
      <c r="IU21" s="44"/>
      <c r="IV21" s="44"/>
    </row>
    <row r="22" spans="1:256" s="42" customFormat="1" ht="21" customHeight="1">
      <c r="A22" s="57"/>
      <c r="B22" s="57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  <c r="IP22" s="44"/>
      <c r="IQ22" s="44"/>
      <c r="IR22" s="44"/>
      <c r="IS22" s="44"/>
      <c r="IT22" s="44"/>
      <c r="IU22" s="44"/>
      <c r="IV22" s="44"/>
    </row>
    <row r="23" spans="1:2" s="43" customFormat="1" ht="21" customHeight="1">
      <c r="A23" s="58" t="s">
        <v>1028</v>
      </c>
      <c r="B23" s="52"/>
    </row>
    <row r="24" spans="1:256" s="42" customFormat="1" ht="21" customHeight="1">
      <c r="A24" s="231" t="s">
        <v>1029</v>
      </c>
      <c r="B24" s="23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56" s="42" customFormat="1" ht="21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  <c r="IV25" s="44"/>
    </row>
    <row r="26" spans="1:256" s="42" customFormat="1" ht="21" customHeight="1">
      <c r="A26" s="43"/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1:256" s="42" customFormat="1" ht="21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256" s="42" customFormat="1" ht="21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2" s="43" customFormat="1" ht="21" customHeight="1">
      <c r="A29" s="44"/>
      <c r="B29" s="44"/>
    </row>
    <row r="30" spans="1:256" s="42" customFormat="1" ht="21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1:256" s="42" customFormat="1" ht="21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256" s="42" customFormat="1" ht="21" customHeight="1">
      <c r="A32" s="43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</sheetData>
  <sheetProtection/>
  <mergeCells count="2">
    <mergeCell ref="A1:B1"/>
    <mergeCell ref="A24:B24"/>
  </mergeCells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34"/>
  <sheetViews>
    <sheetView zoomScaleSheetLayoutView="100" zoomScalePageLayoutView="0" workbookViewId="0" topLeftCell="A1">
      <selection activeCell="B26" sqref="B26"/>
    </sheetView>
  </sheetViews>
  <sheetFormatPr defaultColWidth="8.625" defaultRowHeight="21" customHeight="1"/>
  <cols>
    <col min="1" max="1" width="49.625" style="44" customWidth="1"/>
    <col min="2" max="2" width="23.00390625" style="44" customWidth="1"/>
    <col min="3" max="3" width="9.00390625" style="44" bestFit="1" customWidth="1"/>
    <col min="4" max="4" width="9.625" style="44" bestFit="1" customWidth="1"/>
    <col min="5" max="5" width="9.00390625" style="44" bestFit="1" customWidth="1"/>
    <col min="6" max="6" width="12.00390625" style="44" bestFit="1" customWidth="1"/>
    <col min="7" max="30" width="9.00390625" style="44" bestFit="1" customWidth="1"/>
    <col min="31" max="254" width="8.625" style="44" customWidth="1"/>
    <col min="255" max="16384" width="8.625" style="5" customWidth="1"/>
  </cols>
  <sheetData>
    <row r="1" spans="1:256" s="42" customFormat="1" ht="41.25" customHeight="1">
      <c r="A1" s="243" t="s">
        <v>1031</v>
      </c>
      <c r="B1" s="2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 s="42" customFormat="1" ht="31.5" customHeight="1">
      <c r="A2" s="44"/>
      <c r="B2" s="45" t="s">
        <v>735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1:256" s="42" customFormat="1" ht="36" customHeight="1">
      <c r="A3" s="46" t="s">
        <v>38</v>
      </c>
      <c r="B3" s="47" t="s">
        <v>1010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spans="1:6" s="43" customFormat="1" ht="21" customHeight="1">
      <c r="A4" s="48" t="s">
        <v>1011</v>
      </c>
      <c r="B4" s="47"/>
      <c r="D4" s="49"/>
      <c r="F4" s="50"/>
    </row>
    <row r="5" spans="1:256" s="42" customFormat="1" ht="21" customHeight="1">
      <c r="A5" s="51" t="s">
        <v>1012</v>
      </c>
      <c r="B5" s="52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</row>
    <row r="6" spans="1:256" s="42" customFormat="1" ht="21" customHeight="1">
      <c r="A6" s="53" t="s">
        <v>1013</v>
      </c>
      <c r="B6" s="5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</row>
    <row r="7" spans="1:256" s="42" customFormat="1" ht="21" customHeight="1">
      <c r="A7" s="53" t="s">
        <v>1014</v>
      </c>
      <c r="B7" s="5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1:256" s="42" customFormat="1" ht="21" customHeight="1">
      <c r="A8" s="53" t="s">
        <v>1015</v>
      </c>
      <c r="B8" s="55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</row>
    <row r="9" spans="1:256" s="42" customFormat="1" ht="21" customHeight="1">
      <c r="A9" s="53" t="s">
        <v>1016</v>
      </c>
      <c r="B9" s="55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  <c r="IU9" s="44"/>
      <c r="IV9" s="44"/>
    </row>
    <row r="10" spans="1:256" s="42" customFormat="1" ht="21" customHeight="1">
      <c r="A10" s="53" t="s">
        <v>1017</v>
      </c>
      <c r="B10" s="55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42" customFormat="1" ht="21" customHeight="1">
      <c r="A11" s="51" t="s">
        <v>1018</v>
      </c>
      <c r="B11" s="52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256" s="42" customFormat="1" ht="21" customHeight="1">
      <c r="A12" s="53" t="s">
        <v>1019</v>
      </c>
      <c r="B12" s="55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</row>
    <row r="13" spans="1:256" s="42" customFormat="1" ht="21" customHeight="1">
      <c r="A13" s="53" t="s">
        <v>1020</v>
      </c>
      <c r="B13" s="55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  <c r="IV13" s="44"/>
    </row>
    <row r="14" spans="1:256" s="42" customFormat="1" ht="21" customHeight="1">
      <c r="A14" s="53" t="s">
        <v>1021</v>
      </c>
      <c r="B14" s="55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256" s="42" customFormat="1" ht="21" customHeight="1">
      <c r="A15" s="53" t="s">
        <v>1022</v>
      </c>
      <c r="B15" s="55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  <c r="IU15" s="44"/>
      <c r="IV15" s="44"/>
    </row>
    <row r="16" spans="1:256" s="42" customFormat="1" ht="21" customHeight="1">
      <c r="A16" s="53" t="s">
        <v>1023</v>
      </c>
      <c r="B16" s="55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</row>
    <row r="17" spans="1:256" s="42" customFormat="1" ht="21" customHeight="1">
      <c r="A17" s="53" t="s">
        <v>1024</v>
      </c>
      <c r="B17" s="55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  <c r="IP17" s="44"/>
      <c r="IQ17" s="44"/>
      <c r="IR17" s="44"/>
      <c r="IS17" s="44"/>
      <c r="IT17" s="44"/>
      <c r="IU17" s="44"/>
      <c r="IV17" s="44"/>
    </row>
    <row r="18" spans="1:256" s="42" customFormat="1" ht="21" customHeight="1">
      <c r="A18" s="53" t="s">
        <v>1025</v>
      </c>
      <c r="B18" s="55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  <c r="IP18" s="44"/>
      <c r="IQ18" s="44"/>
      <c r="IR18" s="44"/>
      <c r="IS18" s="44"/>
      <c r="IT18" s="44"/>
      <c r="IU18" s="44"/>
      <c r="IV18" s="44"/>
    </row>
    <row r="19" spans="1:256" s="42" customFormat="1" ht="21" customHeight="1">
      <c r="A19" s="53" t="s">
        <v>1026</v>
      </c>
      <c r="B19" s="55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  <c r="IP19" s="44"/>
      <c r="IQ19" s="44"/>
      <c r="IR19" s="44"/>
      <c r="IS19" s="44"/>
      <c r="IT19" s="44"/>
      <c r="IU19" s="44"/>
      <c r="IV19" s="44"/>
    </row>
    <row r="20" spans="1:6" s="43" customFormat="1" ht="21" customHeight="1">
      <c r="A20" s="51" t="s">
        <v>1027</v>
      </c>
      <c r="B20" s="52"/>
      <c r="D20" s="49"/>
      <c r="F20" s="50"/>
    </row>
    <row r="21" spans="1:6" s="43" customFormat="1" ht="21" customHeight="1">
      <c r="A21" s="53" t="s">
        <v>1027</v>
      </c>
      <c r="B21" s="56"/>
      <c r="D21" s="49"/>
      <c r="F21" s="50"/>
    </row>
    <row r="22" spans="1:6" s="43" customFormat="1" ht="21" customHeight="1">
      <c r="A22" s="57"/>
      <c r="B22" s="57"/>
      <c r="D22" s="49"/>
      <c r="F22" s="50"/>
    </row>
    <row r="23" spans="1:256" s="42" customFormat="1" ht="21" customHeight="1">
      <c r="A23" s="58" t="s">
        <v>1028</v>
      </c>
      <c r="B23" s="52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  <c r="IP23" s="44"/>
      <c r="IQ23" s="44"/>
      <c r="IR23" s="44"/>
      <c r="IS23" s="44"/>
      <c r="IT23" s="44"/>
      <c r="IU23" s="44"/>
      <c r="IV23" s="44"/>
    </row>
    <row r="24" spans="1:256" s="42" customFormat="1" ht="21" customHeight="1">
      <c r="A24" s="231" t="s">
        <v>1032</v>
      </c>
      <c r="B24" s="23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  <c r="IV24" s="44"/>
    </row>
    <row r="25" spans="1:2" s="43" customFormat="1" ht="21" customHeight="1">
      <c r="A25" s="44"/>
      <c r="B25" s="44"/>
    </row>
    <row r="26" spans="1:256" s="42" customFormat="1" ht="21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</row>
    <row r="27" spans="1:256" s="42" customFormat="1" ht="21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  <c r="IP27" s="44"/>
      <c r="IQ27" s="44"/>
      <c r="IR27" s="44"/>
      <c r="IS27" s="44"/>
      <c r="IT27" s="44"/>
      <c r="IU27" s="44"/>
      <c r="IV27" s="44"/>
    </row>
    <row r="28" spans="1:256" s="42" customFormat="1" ht="21" customHeight="1">
      <c r="A28" s="43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256" s="42" customFormat="1" ht="21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  <c r="IP29" s="44"/>
      <c r="IQ29" s="44"/>
      <c r="IR29" s="44"/>
      <c r="IS29" s="44"/>
      <c r="IT29" s="44"/>
      <c r="IU29" s="44"/>
      <c r="IV29" s="44"/>
    </row>
    <row r="30" spans="1:256" s="42" customFormat="1" ht="21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1:2" s="43" customFormat="1" ht="21" customHeight="1">
      <c r="A31" s="44"/>
      <c r="B31" s="44"/>
    </row>
    <row r="32" spans="1:256" s="42" customFormat="1" ht="21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1:256" s="42" customFormat="1" ht="21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s="42" customFormat="1" ht="21" customHeight="1">
      <c r="A34" s="43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</sheetData>
  <sheetProtection/>
  <mergeCells count="2">
    <mergeCell ref="A1:B1"/>
    <mergeCell ref="A24:B24"/>
  </mergeCells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39"/>
  <sheetViews>
    <sheetView zoomScaleSheetLayoutView="100" zoomScalePageLayoutView="0" workbookViewId="0" topLeftCell="A1">
      <selection activeCell="H49" sqref="H49"/>
    </sheetView>
  </sheetViews>
  <sheetFormatPr defaultColWidth="8.625" defaultRowHeight="19.5" customHeight="1"/>
  <cols>
    <col min="1" max="1" width="51.375" style="1" customWidth="1"/>
    <col min="2" max="2" width="19.375" style="4" customWidth="1"/>
    <col min="3" max="3" width="12.75390625" style="1" bestFit="1" customWidth="1"/>
    <col min="4" max="30" width="9.00390625" style="1" bestFit="1" customWidth="1"/>
    <col min="31" max="254" width="8.625" style="1" customWidth="1"/>
    <col min="255" max="16384" width="8.625" style="5" customWidth="1"/>
  </cols>
  <sheetData>
    <row r="1" spans="1:2" s="1" customFormat="1" ht="33" customHeight="1">
      <c r="A1" s="244" t="s">
        <v>34</v>
      </c>
      <c r="B1" s="245"/>
    </row>
    <row r="2" spans="1:256" s="2" customFormat="1" ht="19.5" customHeight="1">
      <c r="A2" s="6"/>
      <c r="B2" s="4" t="s">
        <v>735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8.75" customHeight="1">
      <c r="A3" s="28" t="s">
        <v>884</v>
      </c>
      <c r="B3" s="29" t="s">
        <v>986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" s="3" customFormat="1" ht="18.75" customHeight="1">
      <c r="A4" s="30" t="s">
        <v>1033</v>
      </c>
      <c r="B4" s="31"/>
    </row>
    <row r="5" spans="1:3" s="1" customFormat="1" ht="18.75" customHeight="1">
      <c r="A5" s="32" t="s">
        <v>1034</v>
      </c>
      <c r="B5" s="33"/>
      <c r="C5" s="12"/>
    </row>
    <row r="6" spans="1:2" s="1" customFormat="1" ht="18.75" customHeight="1">
      <c r="A6" s="32" t="s">
        <v>1035</v>
      </c>
      <c r="B6" s="33"/>
    </row>
    <row r="7" spans="1:2" s="1" customFormat="1" ht="18.75" customHeight="1">
      <c r="A7" s="32" t="s">
        <v>1036</v>
      </c>
      <c r="B7" s="33"/>
    </row>
    <row r="8" spans="1:2" s="1" customFormat="1" ht="18.75" customHeight="1">
      <c r="A8" s="16" t="s">
        <v>1037</v>
      </c>
      <c r="B8" s="33"/>
    </row>
    <row r="9" spans="1:2" s="1" customFormat="1" ht="18.75" customHeight="1">
      <c r="A9" s="32" t="s">
        <v>1038</v>
      </c>
      <c r="B9" s="33"/>
    </row>
    <row r="10" spans="1:2" s="1" customFormat="1" ht="18.75" customHeight="1">
      <c r="A10" s="25" t="s">
        <v>1039</v>
      </c>
      <c r="B10" s="31"/>
    </row>
    <row r="11" spans="1:2" s="1" customFormat="1" ht="18.75" customHeight="1">
      <c r="A11" s="34" t="s">
        <v>1040</v>
      </c>
      <c r="B11" s="33"/>
    </row>
    <row r="12" spans="1:2" s="1" customFormat="1" ht="18.75" customHeight="1">
      <c r="A12" s="34" t="s">
        <v>1041</v>
      </c>
      <c r="B12" s="33"/>
    </row>
    <row r="13" spans="1:2" s="1" customFormat="1" ht="18.75" customHeight="1">
      <c r="A13" s="34" t="s">
        <v>1042</v>
      </c>
      <c r="B13" s="33"/>
    </row>
    <row r="14" spans="1:2" s="1" customFormat="1" ht="18.75" customHeight="1">
      <c r="A14" s="24" t="s">
        <v>1043</v>
      </c>
      <c r="B14" s="33"/>
    </row>
    <row r="15" spans="1:2" s="1" customFormat="1" ht="18.75" customHeight="1">
      <c r="A15" s="24"/>
      <c r="B15" s="35"/>
    </row>
    <row r="16" spans="1:2" s="1" customFormat="1" ht="18.75" customHeight="1">
      <c r="A16" s="36" t="s">
        <v>1044</v>
      </c>
      <c r="B16" s="31"/>
    </row>
    <row r="17" spans="1:2" s="3" customFormat="1" ht="18.75" customHeight="1">
      <c r="A17" s="37" t="s">
        <v>1045</v>
      </c>
      <c r="B17" s="33"/>
    </row>
    <row r="18" spans="1:2" s="1" customFormat="1" ht="18.75" customHeight="1">
      <c r="A18" s="37" t="s">
        <v>1046</v>
      </c>
      <c r="B18" s="33"/>
    </row>
    <row r="19" spans="1:2" s="1" customFormat="1" ht="18.75" customHeight="1">
      <c r="A19" s="16" t="s">
        <v>1047</v>
      </c>
      <c r="B19" s="33"/>
    </row>
    <row r="20" spans="1:2" s="1" customFormat="1" ht="18.75" customHeight="1">
      <c r="A20" s="16" t="s">
        <v>1048</v>
      </c>
      <c r="B20" s="33"/>
    </row>
    <row r="21" spans="1:2" s="3" customFormat="1" ht="18.75" customHeight="1">
      <c r="A21" s="36" t="s">
        <v>1049</v>
      </c>
      <c r="B21" s="31"/>
    </row>
    <row r="22" spans="1:2" s="1" customFormat="1" ht="18.75" customHeight="1">
      <c r="A22" s="38" t="s">
        <v>1050</v>
      </c>
      <c r="B22" s="33"/>
    </row>
    <row r="23" spans="1:2" s="1" customFormat="1" ht="18.75" customHeight="1">
      <c r="A23" s="38" t="s">
        <v>1051</v>
      </c>
      <c r="B23" s="33"/>
    </row>
    <row r="24" spans="1:2" s="1" customFormat="1" ht="18.75" customHeight="1">
      <c r="A24" s="38" t="s">
        <v>1052</v>
      </c>
      <c r="B24" s="33"/>
    </row>
    <row r="25" spans="1:2" s="3" customFormat="1" ht="18.75" customHeight="1">
      <c r="A25" s="24" t="s">
        <v>1053</v>
      </c>
      <c r="B25" s="33"/>
    </row>
    <row r="26" spans="1:2" s="1" customFormat="1" ht="18.75" customHeight="1">
      <c r="A26" s="36" t="s">
        <v>1054</v>
      </c>
      <c r="B26" s="31"/>
    </row>
    <row r="27" spans="1:2" s="1" customFormat="1" ht="18.75" customHeight="1">
      <c r="A27" s="38" t="s">
        <v>1055</v>
      </c>
      <c r="B27" s="33"/>
    </row>
    <row r="28" spans="1:2" s="1" customFormat="1" ht="18.75" customHeight="1">
      <c r="A28" s="38" t="s">
        <v>1056</v>
      </c>
      <c r="B28" s="31"/>
    </row>
    <row r="29" spans="1:2" s="3" customFormat="1" ht="18.75" customHeight="1">
      <c r="A29" s="24" t="s">
        <v>1057</v>
      </c>
      <c r="B29" s="33"/>
    </row>
    <row r="30" spans="1:2" s="1" customFormat="1" ht="18.75" customHeight="1">
      <c r="A30" s="24" t="s">
        <v>1058</v>
      </c>
      <c r="B30" s="33"/>
    </row>
    <row r="31" spans="1:2" s="1" customFormat="1" ht="18.75" customHeight="1">
      <c r="A31" s="39" t="s">
        <v>1059</v>
      </c>
      <c r="B31" s="31">
        <f>SUM(B32:B36)</f>
        <v>0</v>
      </c>
    </row>
    <row r="32" spans="1:2" s="1" customFormat="1" ht="22.5" customHeight="1">
      <c r="A32" s="37" t="s">
        <v>1059</v>
      </c>
      <c r="B32" s="33"/>
    </row>
    <row r="33" spans="1:2" s="1" customFormat="1" ht="18.75" customHeight="1">
      <c r="A33" s="40" t="s">
        <v>1060</v>
      </c>
      <c r="B33" s="33"/>
    </row>
    <row r="34" spans="1:2" s="1" customFormat="1" ht="18.75" customHeight="1">
      <c r="A34" s="40" t="s">
        <v>1061</v>
      </c>
      <c r="B34" s="33"/>
    </row>
    <row r="35" spans="1:2" s="1" customFormat="1" ht="18.75" customHeight="1">
      <c r="A35" s="40" t="s">
        <v>1062</v>
      </c>
      <c r="B35" s="33"/>
    </row>
    <row r="36" spans="1:2" s="1" customFormat="1" ht="18.75" customHeight="1">
      <c r="A36" s="40" t="s">
        <v>1063</v>
      </c>
      <c r="B36" s="33"/>
    </row>
    <row r="37" spans="1:2" s="1" customFormat="1" ht="18.75" customHeight="1">
      <c r="A37" s="37"/>
      <c r="B37" s="33"/>
    </row>
    <row r="38" spans="1:3" s="1" customFormat="1" ht="18.75" customHeight="1">
      <c r="A38" s="41" t="s">
        <v>1008</v>
      </c>
      <c r="B38" s="31">
        <f>B31+B26+B21+B16+B10+B4</f>
        <v>0</v>
      </c>
      <c r="C38" s="12"/>
    </row>
    <row r="39" spans="1:256" s="1" customFormat="1" ht="19.5" customHeight="1">
      <c r="A39" s="231" t="s">
        <v>1064</v>
      </c>
      <c r="B39" s="231"/>
      <c r="IU39" s="5"/>
      <c r="IV39" s="5"/>
    </row>
  </sheetData>
  <sheetProtection/>
  <mergeCells count="2">
    <mergeCell ref="A1:B1"/>
    <mergeCell ref="A39:B39"/>
  </mergeCells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44"/>
  <sheetViews>
    <sheetView zoomScaleSheetLayoutView="100" zoomScalePageLayoutView="0" workbookViewId="0" topLeftCell="A25">
      <selection activeCell="A24" sqref="A24"/>
    </sheetView>
  </sheetViews>
  <sheetFormatPr defaultColWidth="8.625" defaultRowHeight="19.5" customHeight="1"/>
  <cols>
    <col min="1" max="1" width="50.625" style="1" customWidth="1"/>
    <col min="2" max="2" width="23.00390625" style="4" customWidth="1"/>
    <col min="3" max="3" width="12.75390625" style="1" bestFit="1" customWidth="1"/>
    <col min="4" max="30" width="9.00390625" style="1" bestFit="1" customWidth="1"/>
    <col min="31" max="254" width="8.625" style="1" customWidth="1"/>
    <col min="255" max="16384" width="8.625" style="5" customWidth="1"/>
  </cols>
  <sheetData>
    <row r="1" spans="1:2" s="1" customFormat="1" ht="33" customHeight="1">
      <c r="A1" s="244" t="s">
        <v>36</v>
      </c>
      <c r="B1" s="245"/>
    </row>
    <row r="2" spans="1:256" s="2" customFormat="1" ht="19.5" customHeight="1">
      <c r="A2" s="6"/>
      <c r="B2" s="7" t="s">
        <v>735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18.75" customHeight="1">
      <c r="A3" s="8" t="s">
        <v>884</v>
      </c>
      <c r="B3" s="9" t="s">
        <v>1010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" s="3" customFormat="1" ht="18.75" customHeight="1">
      <c r="A4" s="10" t="s">
        <v>1065</v>
      </c>
      <c r="B4" s="9">
        <v>0</v>
      </c>
    </row>
    <row r="5" spans="1:3" s="1" customFormat="1" ht="18.75" customHeight="1">
      <c r="A5" s="10" t="s">
        <v>1066</v>
      </c>
      <c r="B5" s="11">
        <f>SUM(B6:B9)</f>
        <v>0</v>
      </c>
      <c r="C5" s="12"/>
    </row>
    <row r="6" spans="1:2" s="1" customFormat="1" ht="18.75" customHeight="1">
      <c r="A6" s="13" t="s">
        <v>1067</v>
      </c>
      <c r="B6" s="14">
        <v>0</v>
      </c>
    </row>
    <row r="7" spans="1:2" s="1" customFormat="1" ht="18.75" customHeight="1">
      <c r="A7" s="13" t="s">
        <v>1068</v>
      </c>
      <c r="B7" s="15">
        <v>0</v>
      </c>
    </row>
    <row r="8" spans="1:2" s="1" customFormat="1" ht="18.75" customHeight="1">
      <c r="A8" s="13" t="s">
        <v>1069</v>
      </c>
      <c r="B8" s="14">
        <v>0</v>
      </c>
    </row>
    <row r="9" spans="1:2" s="1" customFormat="1" ht="18.75" customHeight="1">
      <c r="A9" s="16" t="s">
        <v>1070</v>
      </c>
      <c r="B9" s="15">
        <v>0</v>
      </c>
    </row>
    <row r="10" spans="1:2" s="1" customFormat="1" ht="18.75" customHeight="1">
      <c r="A10" s="17" t="s">
        <v>1071</v>
      </c>
      <c r="B10" s="11">
        <f>SUM(B11:B18)</f>
        <v>0</v>
      </c>
    </row>
    <row r="11" spans="1:2" s="1" customFormat="1" ht="18.75" customHeight="1">
      <c r="A11" s="13" t="s">
        <v>1072</v>
      </c>
      <c r="B11" s="15">
        <v>0</v>
      </c>
    </row>
    <row r="12" spans="1:2" s="1" customFormat="1" ht="18.75" customHeight="1">
      <c r="A12" s="18" t="s">
        <v>1073</v>
      </c>
      <c r="B12" s="15">
        <v>0</v>
      </c>
    </row>
    <row r="13" spans="1:2" s="1" customFormat="1" ht="18.75" customHeight="1">
      <c r="A13" s="13" t="s">
        <v>1069</v>
      </c>
      <c r="B13" s="15">
        <v>0</v>
      </c>
    </row>
    <row r="14" spans="1:2" s="1" customFormat="1" ht="18.75" customHeight="1">
      <c r="A14" s="18" t="s">
        <v>1074</v>
      </c>
      <c r="B14" s="15">
        <v>0</v>
      </c>
    </row>
    <row r="15" spans="1:2" s="1" customFormat="1" ht="18.75" customHeight="1">
      <c r="A15" s="18" t="s">
        <v>1075</v>
      </c>
      <c r="B15" s="15">
        <v>0</v>
      </c>
    </row>
    <row r="16" spans="1:2" s="1" customFormat="1" ht="18.75" customHeight="1">
      <c r="A16" s="18" t="s">
        <v>1076</v>
      </c>
      <c r="B16" s="15">
        <v>0</v>
      </c>
    </row>
    <row r="17" spans="1:2" s="3" customFormat="1" ht="18.75" customHeight="1">
      <c r="A17" s="16" t="s">
        <v>1077</v>
      </c>
      <c r="B17" s="15">
        <v>0</v>
      </c>
    </row>
    <row r="18" spans="1:2" s="1" customFormat="1" ht="18.75" customHeight="1">
      <c r="A18" s="19" t="s">
        <v>1078</v>
      </c>
      <c r="B18" s="15">
        <v>0</v>
      </c>
    </row>
    <row r="19" spans="1:2" s="1" customFormat="1" ht="18.75" customHeight="1">
      <c r="A19" s="20" t="s">
        <v>1079</v>
      </c>
      <c r="B19" s="15">
        <v>0</v>
      </c>
    </row>
    <row r="20" spans="1:2" s="1" customFormat="1" ht="18.75" customHeight="1">
      <c r="A20" s="19" t="s">
        <v>1080</v>
      </c>
      <c r="B20" s="15">
        <v>0</v>
      </c>
    </row>
    <row r="21" spans="1:2" s="3" customFormat="1" ht="18.75" customHeight="1">
      <c r="A21" s="19" t="s">
        <v>1081</v>
      </c>
      <c r="B21" s="15">
        <v>0</v>
      </c>
    </row>
    <row r="22" spans="1:2" s="1" customFormat="1" ht="18.75" customHeight="1">
      <c r="A22" s="19" t="s">
        <v>1082</v>
      </c>
      <c r="B22" s="15">
        <v>0</v>
      </c>
    </row>
    <row r="23" spans="1:2" s="1" customFormat="1" ht="18.75" customHeight="1">
      <c r="A23" s="21" t="s">
        <v>1083</v>
      </c>
      <c r="B23" s="15">
        <v>0</v>
      </c>
    </row>
    <row r="24" spans="1:2" s="1" customFormat="1" ht="18.75" customHeight="1">
      <c r="A24" s="22" t="s">
        <v>1084</v>
      </c>
      <c r="B24" s="15">
        <v>0</v>
      </c>
    </row>
    <row r="25" spans="1:2" s="3" customFormat="1" ht="18.75" customHeight="1">
      <c r="A25" s="22" t="s">
        <v>1085</v>
      </c>
      <c r="B25" s="15">
        <v>0</v>
      </c>
    </row>
    <row r="26" spans="1:2" s="1" customFormat="1" ht="18.75" customHeight="1">
      <c r="A26" s="22" t="s">
        <v>1086</v>
      </c>
      <c r="B26" s="15">
        <v>0</v>
      </c>
    </row>
    <row r="27" spans="1:2" s="1" customFormat="1" ht="18.75" customHeight="1">
      <c r="A27" s="19" t="s">
        <v>1087</v>
      </c>
      <c r="B27" s="15">
        <v>0</v>
      </c>
    </row>
    <row r="28" spans="1:2" s="1" customFormat="1" ht="18.75" customHeight="1">
      <c r="A28" s="10" t="s">
        <v>1088</v>
      </c>
      <c r="B28" s="15">
        <v>0</v>
      </c>
    </row>
    <row r="29" spans="1:2" s="3" customFormat="1" ht="18.75" customHeight="1">
      <c r="A29" s="23" t="s">
        <v>1089</v>
      </c>
      <c r="B29" s="15">
        <v>0</v>
      </c>
    </row>
    <row r="30" spans="1:2" s="1" customFormat="1" ht="18.75" customHeight="1">
      <c r="A30" s="23" t="s">
        <v>1090</v>
      </c>
      <c r="B30" s="15">
        <v>0</v>
      </c>
    </row>
    <row r="31" spans="1:2" s="1" customFormat="1" ht="18.75" customHeight="1">
      <c r="A31" s="23" t="s">
        <v>1091</v>
      </c>
      <c r="B31" s="15">
        <v>0</v>
      </c>
    </row>
    <row r="32" spans="1:2" s="1" customFormat="1" ht="22.5" customHeight="1">
      <c r="A32" s="24" t="s">
        <v>1092</v>
      </c>
      <c r="B32" s="15">
        <v>0</v>
      </c>
    </row>
    <row r="33" spans="1:2" s="1" customFormat="1" ht="18.75" customHeight="1">
      <c r="A33" s="25" t="s">
        <v>1093</v>
      </c>
      <c r="B33" s="15">
        <v>0</v>
      </c>
    </row>
    <row r="34" spans="1:2" s="1" customFormat="1" ht="18.75" customHeight="1">
      <c r="A34" s="24" t="s">
        <v>1094</v>
      </c>
      <c r="B34" s="15">
        <v>0</v>
      </c>
    </row>
    <row r="35" spans="1:3" s="1" customFormat="1" ht="18.75" customHeight="1">
      <c r="A35" s="24" t="s">
        <v>1095</v>
      </c>
      <c r="B35" s="15">
        <v>0</v>
      </c>
      <c r="C35" s="12"/>
    </row>
    <row r="36" spans="1:256" s="1" customFormat="1" ht="19.5" customHeight="1">
      <c r="A36" s="24" t="s">
        <v>1096</v>
      </c>
      <c r="B36" s="15">
        <v>0</v>
      </c>
      <c r="IU36" s="5"/>
      <c r="IV36" s="5"/>
    </row>
    <row r="37" spans="1:2" ht="19.5" customHeight="1">
      <c r="A37" s="25" t="s">
        <v>1097</v>
      </c>
      <c r="B37" s="15">
        <v>0</v>
      </c>
    </row>
    <row r="38" spans="1:2" ht="19.5" customHeight="1">
      <c r="A38" s="24" t="s">
        <v>1098</v>
      </c>
      <c r="B38" s="15">
        <v>0</v>
      </c>
    </row>
    <row r="39" spans="1:2" ht="19.5" customHeight="1">
      <c r="A39" s="24" t="s">
        <v>1099</v>
      </c>
      <c r="B39" s="15">
        <v>0</v>
      </c>
    </row>
    <row r="40" spans="1:2" ht="19.5" customHeight="1">
      <c r="A40" s="24" t="s">
        <v>1100</v>
      </c>
      <c r="B40" s="15">
        <v>0</v>
      </c>
    </row>
    <row r="41" spans="1:2" ht="19.5" customHeight="1">
      <c r="A41" s="26" t="s">
        <v>1101</v>
      </c>
      <c r="B41" s="15">
        <v>0</v>
      </c>
    </row>
    <row r="42" spans="1:2" ht="19.5" customHeight="1">
      <c r="A42" s="22"/>
      <c r="B42" s="15">
        <v>0</v>
      </c>
    </row>
    <row r="43" spans="1:2" ht="19.5" customHeight="1">
      <c r="A43" s="27" t="s">
        <v>1028</v>
      </c>
      <c r="B43" s="11">
        <f>SUM(B5,B28,B10,B33,B37,B41)</f>
        <v>0</v>
      </c>
    </row>
    <row r="44" spans="1:2" ht="19.5" customHeight="1">
      <c r="A44" s="246" t="s">
        <v>1102</v>
      </c>
      <c r="B44" s="247"/>
    </row>
  </sheetData>
  <sheetProtection/>
  <mergeCells count="2">
    <mergeCell ref="A1:B1"/>
    <mergeCell ref="A44:B4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Zeros="0" tabSelected="1" zoomScalePageLayoutView="0" workbookViewId="0" topLeftCell="A1">
      <selection activeCell="A8" sqref="A8"/>
    </sheetView>
  </sheetViews>
  <sheetFormatPr defaultColWidth="8.625" defaultRowHeight="14.25"/>
  <cols>
    <col min="1" max="1" width="40.125" style="185" customWidth="1"/>
    <col min="2" max="2" width="22.50390625" style="186" customWidth="1"/>
    <col min="3" max="30" width="9.00390625" style="185" bestFit="1" customWidth="1"/>
    <col min="31" max="16384" width="8.625" style="185" customWidth="1"/>
  </cols>
  <sheetData>
    <row r="1" spans="1:2" s="68" customFormat="1" ht="30" customHeight="1">
      <c r="A1" s="209" t="s">
        <v>2</v>
      </c>
      <c r="B1" s="209"/>
    </row>
    <row r="2" spans="1:2" s="68" customFormat="1" ht="21" customHeight="1">
      <c r="A2" s="187"/>
      <c r="B2" s="188" t="s">
        <v>37</v>
      </c>
    </row>
    <row r="3" spans="1:2" ht="42.75" customHeight="1">
      <c r="A3" s="189" t="s">
        <v>38</v>
      </c>
      <c r="B3" s="190" t="s">
        <v>39</v>
      </c>
    </row>
    <row r="4" spans="1:2" s="184" customFormat="1" ht="19.5" customHeight="1">
      <c r="A4" s="191" t="s">
        <v>40</v>
      </c>
      <c r="B4" s="192">
        <f>B5+B20</f>
        <v>567858</v>
      </c>
    </row>
    <row r="5" spans="1:2" ht="19.5" customHeight="1">
      <c r="A5" s="193" t="s">
        <v>41</v>
      </c>
      <c r="B5" s="194">
        <f>SUM(B6:B19)</f>
        <v>517143</v>
      </c>
    </row>
    <row r="6" spans="1:2" ht="19.5" customHeight="1">
      <c r="A6" s="195" t="s">
        <v>42</v>
      </c>
      <c r="B6" s="196">
        <v>195246</v>
      </c>
    </row>
    <row r="7" spans="1:2" ht="19.5" customHeight="1">
      <c r="A7" s="195" t="s">
        <v>43</v>
      </c>
      <c r="B7" s="196">
        <v>0</v>
      </c>
    </row>
    <row r="8" spans="1:2" ht="19.5" customHeight="1">
      <c r="A8" s="195" t="s">
        <v>44</v>
      </c>
      <c r="B8" s="196">
        <v>70423</v>
      </c>
    </row>
    <row r="9" spans="1:2" ht="19.5" customHeight="1">
      <c r="A9" s="197" t="s">
        <v>45</v>
      </c>
      <c r="B9" s="196">
        <v>35853</v>
      </c>
    </row>
    <row r="10" spans="1:2" ht="19.5" customHeight="1">
      <c r="A10" s="197" t="s">
        <v>46</v>
      </c>
      <c r="B10" s="196">
        <v>812</v>
      </c>
    </row>
    <row r="11" spans="1:2" ht="19.5" customHeight="1">
      <c r="A11" s="197" t="s">
        <v>47</v>
      </c>
      <c r="B11" s="198">
        <v>27222</v>
      </c>
    </row>
    <row r="12" spans="1:2" ht="19.5" customHeight="1">
      <c r="A12" s="197" t="s">
        <v>48</v>
      </c>
      <c r="B12" s="198">
        <v>18078</v>
      </c>
    </row>
    <row r="13" spans="1:2" ht="19.5" customHeight="1">
      <c r="A13" s="197" t="s">
        <v>49</v>
      </c>
      <c r="B13" s="198">
        <v>9032</v>
      </c>
    </row>
    <row r="14" spans="1:2" ht="19.5" customHeight="1">
      <c r="A14" s="197" t="s">
        <v>50</v>
      </c>
      <c r="B14" s="198">
        <v>9924</v>
      </c>
    </row>
    <row r="15" spans="1:2" ht="19.5" customHeight="1">
      <c r="A15" s="197" t="s">
        <v>51</v>
      </c>
      <c r="B15" s="198">
        <v>934</v>
      </c>
    </row>
    <row r="16" spans="1:2" ht="19.5" customHeight="1">
      <c r="A16" s="197" t="s">
        <v>52</v>
      </c>
      <c r="B16" s="198">
        <v>70056</v>
      </c>
    </row>
    <row r="17" spans="1:2" ht="19.5" customHeight="1">
      <c r="A17" s="195" t="s">
        <v>53</v>
      </c>
      <c r="B17" s="198">
        <v>1000</v>
      </c>
    </row>
    <row r="18" spans="1:2" ht="19.5" customHeight="1">
      <c r="A18" s="195" t="s">
        <v>54</v>
      </c>
      <c r="B18" s="198">
        <v>78333</v>
      </c>
    </row>
    <row r="19" spans="1:2" ht="19.5" customHeight="1">
      <c r="A19" s="195" t="s">
        <v>55</v>
      </c>
      <c r="B19" s="198">
        <v>230</v>
      </c>
    </row>
    <row r="20" spans="1:2" ht="19.5" customHeight="1">
      <c r="A20" s="193" t="s">
        <v>56</v>
      </c>
      <c r="B20" s="194">
        <f>SUM(B21:B28)</f>
        <v>50715</v>
      </c>
    </row>
    <row r="21" spans="1:2" ht="19.5" customHeight="1">
      <c r="A21" s="195" t="s">
        <v>57</v>
      </c>
      <c r="B21" s="198">
        <v>22429</v>
      </c>
    </row>
    <row r="22" spans="1:2" ht="19.5" customHeight="1">
      <c r="A22" s="195" t="s">
        <v>58</v>
      </c>
      <c r="B22" s="198">
        <v>3817</v>
      </c>
    </row>
    <row r="23" spans="1:2" ht="19.5" customHeight="1">
      <c r="A23" s="195" t="s">
        <v>59</v>
      </c>
      <c r="B23" s="198">
        <v>4006</v>
      </c>
    </row>
    <row r="24" spans="1:2" ht="19.5" customHeight="1">
      <c r="A24" s="197" t="s">
        <v>60</v>
      </c>
      <c r="B24" s="198">
        <v>112</v>
      </c>
    </row>
    <row r="25" spans="1:2" ht="22.5" customHeight="1">
      <c r="A25" s="199" t="s">
        <v>61</v>
      </c>
      <c r="B25" s="198">
        <v>9577</v>
      </c>
    </row>
    <row r="26" spans="1:2" ht="22.5" customHeight="1">
      <c r="A26" s="199" t="s">
        <v>62</v>
      </c>
      <c r="B26" s="198"/>
    </row>
    <row r="27" spans="1:2" ht="22.5" customHeight="1">
      <c r="A27" s="199" t="s">
        <v>63</v>
      </c>
      <c r="B27" s="198">
        <v>732</v>
      </c>
    </row>
    <row r="28" spans="1:2" ht="19.5" customHeight="1">
      <c r="A28" s="195" t="s">
        <v>64</v>
      </c>
      <c r="B28" s="198">
        <v>10042</v>
      </c>
    </row>
    <row r="29" spans="1:2" s="184" customFormat="1" ht="19.5" customHeight="1">
      <c r="A29" s="200" t="s">
        <v>65</v>
      </c>
      <c r="B29" s="201">
        <f>SUM(B30:B32)</f>
        <v>101929</v>
      </c>
    </row>
    <row r="30" spans="1:2" ht="19.5" customHeight="1">
      <c r="A30" s="202" t="s">
        <v>66</v>
      </c>
      <c r="B30" s="203">
        <v>40888</v>
      </c>
    </row>
    <row r="31" spans="1:2" ht="19.5" customHeight="1">
      <c r="A31" s="202" t="s">
        <v>67</v>
      </c>
      <c r="B31" s="204">
        <v>59602</v>
      </c>
    </row>
    <row r="32" spans="1:2" ht="19.5" customHeight="1">
      <c r="A32" s="202" t="s">
        <v>68</v>
      </c>
      <c r="B32" s="198">
        <v>1439</v>
      </c>
    </row>
    <row r="33" spans="1:2" s="184" customFormat="1" ht="19.5" customHeight="1">
      <c r="A33" s="200" t="s">
        <v>69</v>
      </c>
      <c r="B33" s="205">
        <v>57243</v>
      </c>
    </row>
    <row r="34" spans="1:2" s="184" customFormat="1" ht="19.5" customHeight="1">
      <c r="A34" s="200" t="s">
        <v>70</v>
      </c>
      <c r="B34" s="205">
        <v>8000</v>
      </c>
    </row>
    <row r="35" spans="1:2" s="184" customFormat="1" ht="19.5" customHeight="1">
      <c r="A35" s="200" t="s">
        <v>71</v>
      </c>
      <c r="B35" s="205">
        <v>13305</v>
      </c>
    </row>
    <row r="36" spans="1:2" s="184" customFormat="1" ht="19.5" customHeight="1">
      <c r="A36" s="77" t="s">
        <v>72</v>
      </c>
      <c r="B36" s="206">
        <f>B4+B29+B33+B34+B35</f>
        <v>748335</v>
      </c>
    </row>
  </sheetData>
  <sheetProtection/>
  <protectedRanges>
    <protectedRange sqref="B6:B10" name="区域1"/>
  </protectedRanges>
  <mergeCells count="1">
    <mergeCell ref="A1:B1"/>
  </mergeCells>
  <printOptions horizontalCentered="1"/>
  <pageMargins left="0.59" right="0.59" top="0.51" bottom="0.51" header="0.51" footer="0.51"/>
  <pageSetup fitToHeight="1" fitToWidth="1" horizontalDpi="600" verticalDpi="600" orientation="portrait" paperSize="9"/>
  <headerFooter scaleWithDoc="0" alignWithMargins="0">
    <oddHeader xml:space="preserve">&amp;C&amp;18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0" sqref="D20"/>
    </sheetView>
  </sheetViews>
  <sheetFormatPr defaultColWidth="8.625" defaultRowHeight="14.25"/>
  <cols>
    <col min="1" max="1" width="44.625" style="157" customWidth="1"/>
    <col min="2" max="2" width="22.125" style="158" customWidth="1"/>
    <col min="3" max="3" width="16.375" style="157" customWidth="1"/>
    <col min="4" max="5" width="11.625" style="157" bestFit="1" customWidth="1"/>
    <col min="6" max="6" width="9.00390625" style="159" bestFit="1" customWidth="1"/>
    <col min="7" max="30" width="9.00390625" style="157" bestFit="1" customWidth="1"/>
    <col min="31" max="16384" width="8.625" style="157" customWidth="1"/>
  </cols>
  <sheetData>
    <row r="1" spans="1:2" ht="25.5" customHeight="1">
      <c r="A1" s="210" t="s">
        <v>4</v>
      </c>
      <c r="B1" s="210"/>
    </row>
    <row r="2" spans="1:2" ht="15" customHeight="1">
      <c r="A2" s="160"/>
      <c r="B2" s="161" t="s">
        <v>37</v>
      </c>
    </row>
    <row r="3" spans="1:2" ht="30.75" customHeight="1">
      <c r="A3" s="162" t="s">
        <v>73</v>
      </c>
      <c r="B3" s="163" t="s">
        <v>39</v>
      </c>
    </row>
    <row r="4" spans="1:6" s="156" customFormat="1" ht="19.5" customHeight="1">
      <c r="A4" s="164" t="s">
        <v>74</v>
      </c>
      <c r="B4" s="165">
        <f>SUM(B5:B27)</f>
        <v>412362</v>
      </c>
      <c r="F4" s="166"/>
    </row>
    <row r="5" spans="1:6" s="156" customFormat="1" ht="19.5" customHeight="1">
      <c r="A5" s="167" t="s">
        <v>75</v>
      </c>
      <c r="B5" s="168">
        <v>72995</v>
      </c>
      <c r="C5" s="169"/>
      <c r="F5" s="166"/>
    </row>
    <row r="6" spans="1:3" ht="19.5" customHeight="1">
      <c r="A6" s="170" t="s">
        <v>76</v>
      </c>
      <c r="B6" s="171">
        <v>397</v>
      </c>
      <c r="C6" s="169"/>
    </row>
    <row r="7" spans="1:3" ht="19.5" customHeight="1">
      <c r="A7" s="167" t="s">
        <v>77</v>
      </c>
      <c r="B7" s="172">
        <v>21969</v>
      </c>
      <c r="C7" s="169"/>
    </row>
    <row r="8" spans="1:4" ht="19.5" customHeight="1">
      <c r="A8" s="167" t="s">
        <v>78</v>
      </c>
      <c r="B8" s="168">
        <v>112880</v>
      </c>
      <c r="C8" s="173"/>
      <c r="D8" s="174"/>
    </row>
    <row r="9" spans="1:4" ht="19.5" customHeight="1">
      <c r="A9" s="167" t="s">
        <v>79</v>
      </c>
      <c r="B9" s="168">
        <v>4615</v>
      </c>
      <c r="C9" s="175"/>
      <c r="D9" s="176"/>
    </row>
    <row r="10" spans="1:3" ht="19.5" customHeight="1">
      <c r="A10" s="167" t="s">
        <v>80</v>
      </c>
      <c r="B10" s="168">
        <v>1817</v>
      </c>
      <c r="C10" s="169"/>
    </row>
    <row r="11" spans="1:3" ht="19.5" customHeight="1">
      <c r="A11" s="167" t="s">
        <v>81</v>
      </c>
      <c r="B11" s="168">
        <v>46920</v>
      </c>
      <c r="C11" s="169"/>
    </row>
    <row r="12" spans="1:3" ht="19.5" customHeight="1">
      <c r="A12" s="167" t="s">
        <v>82</v>
      </c>
      <c r="B12" s="168">
        <v>29094</v>
      </c>
      <c r="C12" s="169"/>
    </row>
    <row r="13" spans="1:3" ht="19.5" customHeight="1">
      <c r="A13" s="167" t="s">
        <v>83</v>
      </c>
      <c r="B13" s="168">
        <v>3695</v>
      </c>
      <c r="C13" s="169"/>
    </row>
    <row r="14" spans="1:3" ht="19.5" customHeight="1">
      <c r="A14" s="167" t="s">
        <v>84</v>
      </c>
      <c r="B14" s="168">
        <v>86332</v>
      </c>
      <c r="C14" s="169"/>
    </row>
    <row r="15" spans="1:3" ht="19.5" customHeight="1">
      <c r="A15" s="167" t="s">
        <v>85</v>
      </c>
      <c r="B15" s="168">
        <v>4196</v>
      </c>
      <c r="C15" s="169"/>
    </row>
    <row r="16" spans="1:3" ht="19.5" customHeight="1">
      <c r="A16" s="167" t="s">
        <v>86</v>
      </c>
      <c r="B16" s="168">
        <v>682</v>
      </c>
      <c r="C16" s="169"/>
    </row>
    <row r="17" spans="1:3" ht="19.5" customHeight="1">
      <c r="A17" s="167" t="s">
        <v>87</v>
      </c>
      <c r="B17" s="168">
        <v>847</v>
      </c>
      <c r="C17" s="169"/>
    </row>
    <row r="18" spans="1:3" ht="19.5" customHeight="1">
      <c r="A18" s="167" t="s">
        <v>88</v>
      </c>
      <c r="B18" s="168"/>
      <c r="C18" s="169"/>
    </row>
    <row r="19" spans="1:3" ht="19.5" customHeight="1">
      <c r="A19" s="167" t="s">
        <v>89</v>
      </c>
      <c r="B19" s="168">
        <v>0</v>
      </c>
      <c r="C19" s="169"/>
    </row>
    <row r="20" spans="1:6" s="156" customFormat="1" ht="19.5" customHeight="1">
      <c r="A20" s="167" t="s">
        <v>90</v>
      </c>
      <c r="B20" s="168">
        <v>65</v>
      </c>
      <c r="C20" s="169"/>
      <c r="F20" s="166"/>
    </row>
    <row r="21" spans="1:3" ht="19.5" customHeight="1">
      <c r="A21" s="167" t="s">
        <v>91</v>
      </c>
      <c r="B21" s="168">
        <v>1674</v>
      </c>
      <c r="C21" s="169"/>
    </row>
    <row r="22" spans="1:3" ht="19.5" customHeight="1">
      <c r="A22" s="167" t="s">
        <v>92</v>
      </c>
      <c r="B22" s="168">
        <v>14893</v>
      </c>
      <c r="C22" s="169"/>
    </row>
    <row r="23" spans="1:3" ht="19.5" customHeight="1">
      <c r="A23" s="167" t="s">
        <v>93</v>
      </c>
      <c r="B23" s="168">
        <v>571</v>
      </c>
      <c r="C23" s="169"/>
    </row>
    <row r="24" spans="1:6" ht="19.5" customHeight="1">
      <c r="A24" s="167" t="s">
        <v>94</v>
      </c>
      <c r="B24" s="168">
        <v>1856</v>
      </c>
      <c r="C24" s="169"/>
      <c r="F24" s="159"/>
    </row>
    <row r="25" spans="1:6" s="156" customFormat="1" ht="19.5" customHeight="1">
      <c r="A25" s="167" t="s">
        <v>95</v>
      </c>
      <c r="B25" s="168">
        <v>3108</v>
      </c>
      <c r="C25" s="169"/>
      <c r="F25" s="166"/>
    </row>
    <row r="26" spans="1:3" ht="19.5" customHeight="1">
      <c r="A26" s="177" t="s">
        <v>96</v>
      </c>
      <c r="B26" s="168">
        <v>3756</v>
      </c>
      <c r="C26" s="169"/>
    </row>
    <row r="27" spans="1:3" ht="19.5" customHeight="1">
      <c r="A27" s="167" t="s">
        <v>97</v>
      </c>
      <c r="B27" s="168">
        <v>0</v>
      </c>
      <c r="C27" s="169"/>
    </row>
    <row r="28" spans="1:6" s="156" customFormat="1" ht="19.5" customHeight="1">
      <c r="A28" s="178" t="s">
        <v>98</v>
      </c>
      <c r="B28" s="179">
        <f>SUM(B29:B30)</f>
        <v>335973</v>
      </c>
      <c r="F28" s="166"/>
    </row>
    <row r="29" spans="1:5" ht="19.5" customHeight="1">
      <c r="A29" s="180" t="s">
        <v>99</v>
      </c>
      <c r="B29" s="181">
        <v>10016</v>
      </c>
      <c r="C29" s="174"/>
      <c r="E29" s="174"/>
    </row>
    <row r="30" spans="1:3" ht="19.5" customHeight="1">
      <c r="A30" s="180" t="s">
        <v>100</v>
      </c>
      <c r="B30" s="181">
        <v>325957</v>
      </c>
      <c r="C30" s="174"/>
    </row>
    <row r="31" spans="1:6" s="156" customFormat="1" ht="19.5" customHeight="1">
      <c r="A31" s="182" t="s">
        <v>72</v>
      </c>
      <c r="B31" s="183">
        <f>B4+B28</f>
        <v>748335</v>
      </c>
      <c r="F31" s="166"/>
    </row>
  </sheetData>
  <sheetProtection/>
  <mergeCells count="1">
    <mergeCell ref="A1:B1"/>
  </mergeCells>
  <printOptions horizontalCentered="1"/>
  <pageMargins left="0.59" right="0.59" top="1.22" bottom="0.08" header="0.51" footer="0.23999999999999996"/>
  <pageSetup fitToHeight="2" horizontalDpi="600" verticalDpi="600" orientation="portrait" paperSize="9" scale="95"/>
  <headerFooter scaleWithDoc="0" alignWithMargins="0">
    <oddHeader xml:space="preserve">&amp;C&amp;18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8"/>
  <sheetViews>
    <sheetView zoomScaleSheetLayoutView="100" zoomScalePageLayoutView="0" workbookViewId="0" topLeftCell="A1">
      <selection activeCell="H14" sqref="H14"/>
    </sheetView>
  </sheetViews>
  <sheetFormatPr defaultColWidth="9.00390625" defaultRowHeight="14.25"/>
  <cols>
    <col min="1" max="1" width="5.25390625" style="0" customWidth="1"/>
    <col min="2" max="2" width="6.125" style="0" customWidth="1"/>
    <col min="3" max="3" width="6.00390625" style="0" customWidth="1"/>
    <col min="4" max="4" width="42.125" style="0" customWidth="1"/>
    <col min="5" max="5" width="14.375" style="0" customWidth="1"/>
    <col min="6" max="6" width="15.75390625" style="0" customWidth="1"/>
    <col min="7" max="7" width="15.50390625" style="0" customWidth="1"/>
  </cols>
  <sheetData>
    <row r="1" spans="1:7" ht="27.75" customHeight="1">
      <c r="A1" s="211" t="s">
        <v>101</v>
      </c>
      <c r="B1" s="211"/>
      <c r="C1" s="211"/>
      <c r="D1" s="211"/>
      <c r="E1" s="211"/>
      <c r="F1" s="211"/>
      <c r="G1" s="211"/>
    </row>
    <row r="2" spans="1:7" ht="24" customHeight="1">
      <c r="A2" s="150" t="s">
        <v>102</v>
      </c>
      <c r="B2" s="150"/>
      <c r="C2" s="150"/>
      <c r="D2" s="149" t="s">
        <v>103</v>
      </c>
      <c r="E2" s="212" t="s">
        <v>104</v>
      </c>
      <c r="F2" s="152" t="s">
        <v>105</v>
      </c>
      <c r="G2" s="152" t="s">
        <v>106</v>
      </c>
    </row>
    <row r="3" spans="1:7" ht="25.5" customHeight="1">
      <c r="A3" s="150" t="s">
        <v>107</v>
      </c>
      <c r="B3" s="150"/>
      <c r="C3" s="150"/>
      <c r="D3" s="212" t="s">
        <v>108</v>
      </c>
      <c r="E3" s="212"/>
      <c r="F3" s="213" t="s">
        <v>109</v>
      </c>
      <c r="G3" s="214" t="s">
        <v>109</v>
      </c>
    </row>
    <row r="4" spans="1:7" ht="15.75" customHeight="1">
      <c r="A4" s="151" t="s">
        <v>110</v>
      </c>
      <c r="B4" s="151" t="s">
        <v>111</v>
      </c>
      <c r="C4" s="151" t="s">
        <v>112</v>
      </c>
      <c r="D4" s="212"/>
      <c r="E4" s="212"/>
      <c r="F4" s="213" t="s">
        <v>109</v>
      </c>
      <c r="G4" s="214"/>
    </row>
    <row r="5" spans="1:7" ht="15.75" customHeight="1">
      <c r="A5" s="104" t="s">
        <v>113</v>
      </c>
      <c r="B5" s="104" t="s">
        <v>113</v>
      </c>
      <c r="C5" s="104" t="s">
        <v>113</v>
      </c>
      <c r="D5" s="104" t="s">
        <v>113</v>
      </c>
      <c r="E5" s="104">
        <v>1</v>
      </c>
      <c r="F5" s="104">
        <v>2</v>
      </c>
      <c r="G5" s="104">
        <v>6</v>
      </c>
    </row>
    <row r="6" spans="1:9" ht="15.75" customHeight="1">
      <c r="A6" s="153"/>
      <c r="B6" s="153"/>
      <c r="C6" s="153"/>
      <c r="D6" s="155" t="s">
        <v>104</v>
      </c>
      <c r="E6" s="248">
        <v>374446.0783</v>
      </c>
      <c r="F6" s="248">
        <v>195156.8695</v>
      </c>
      <c r="G6" s="248">
        <v>179289.2088</v>
      </c>
      <c r="H6" s="251"/>
      <c r="I6" s="252"/>
    </row>
    <row r="7" spans="1:7" ht="15.75" customHeight="1">
      <c r="A7" s="153" t="s">
        <v>114</v>
      </c>
      <c r="B7" s="153"/>
      <c r="C7" s="153"/>
      <c r="D7" s="155" t="s">
        <v>75</v>
      </c>
      <c r="E7" s="248">
        <v>67613.2468</v>
      </c>
      <c r="F7" s="248">
        <v>44967.5186</v>
      </c>
      <c r="G7" s="248">
        <v>22645.7282</v>
      </c>
    </row>
    <row r="8" spans="1:7" ht="15.75" customHeight="1">
      <c r="A8" s="153"/>
      <c r="B8" s="153" t="s">
        <v>115</v>
      </c>
      <c r="C8" s="153"/>
      <c r="D8" s="155" t="s">
        <v>116</v>
      </c>
      <c r="E8" s="248">
        <v>995.7862</v>
      </c>
      <c r="F8" s="248">
        <v>955.7862</v>
      </c>
      <c r="G8" s="248">
        <v>40</v>
      </c>
    </row>
    <row r="9" spans="1:7" ht="15.75" customHeight="1">
      <c r="A9" s="153"/>
      <c r="B9" s="153"/>
      <c r="C9" s="153" t="s">
        <v>115</v>
      </c>
      <c r="D9" s="155" t="s">
        <v>117</v>
      </c>
      <c r="E9" s="248">
        <v>550.9362</v>
      </c>
      <c r="F9" s="248">
        <v>545.9362</v>
      </c>
      <c r="G9" s="248">
        <v>5</v>
      </c>
    </row>
    <row r="10" spans="1:7" ht="15.75" customHeight="1">
      <c r="A10" s="153" t="s">
        <v>118</v>
      </c>
      <c r="B10" s="153" t="s">
        <v>119</v>
      </c>
      <c r="C10" s="153" t="s">
        <v>119</v>
      </c>
      <c r="D10" s="155" t="s">
        <v>120</v>
      </c>
      <c r="E10" s="248">
        <v>550.9362</v>
      </c>
      <c r="F10" s="248">
        <v>545.9362</v>
      </c>
      <c r="G10" s="248">
        <v>5</v>
      </c>
    </row>
    <row r="11" spans="1:7" ht="15.75" customHeight="1">
      <c r="A11" s="153"/>
      <c r="B11" s="153"/>
      <c r="C11" s="153" t="s">
        <v>121</v>
      </c>
      <c r="D11" s="155" t="s">
        <v>122</v>
      </c>
      <c r="E11" s="248">
        <v>384.85</v>
      </c>
      <c r="F11" s="248">
        <v>349.85</v>
      </c>
      <c r="G11" s="248">
        <v>35</v>
      </c>
    </row>
    <row r="12" spans="1:7" ht="15.75" customHeight="1">
      <c r="A12" s="153" t="s">
        <v>118</v>
      </c>
      <c r="B12" s="153" t="s">
        <v>119</v>
      </c>
      <c r="C12" s="153" t="s">
        <v>123</v>
      </c>
      <c r="D12" s="155" t="s">
        <v>124</v>
      </c>
      <c r="E12" s="248">
        <v>384.85</v>
      </c>
      <c r="F12" s="248">
        <v>349.85</v>
      </c>
      <c r="G12" s="248">
        <v>35</v>
      </c>
    </row>
    <row r="13" spans="1:7" ht="15.75" customHeight="1">
      <c r="A13" s="153"/>
      <c r="B13" s="153"/>
      <c r="C13" s="153" t="s">
        <v>125</v>
      </c>
      <c r="D13" s="155" t="s">
        <v>126</v>
      </c>
      <c r="E13" s="248">
        <v>8</v>
      </c>
      <c r="F13" s="248">
        <v>8</v>
      </c>
      <c r="G13" s="248">
        <v>0</v>
      </c>
    </row>
    <row r="14" spans="1:7" ht="15.75" customHeight="1">
      <c r="A14" s="153" t="s">
        <v>118</v>
      </c>
      <c r="B14" s="153" t="s">
        <v>119</v>
      </c>
      <c r="C14" s="153" t="s">
        <v>127</v>
      </c>
      <c r="D14" s="155" t="s">
        <v>128</v>
      </c>
      <c r="E14" s="248">
        <v>8</v>
      </c>
      <c r="F14" s="248">
        <v>8</v>
      </c>
      <c r="G14" s="248">
        <v>0</v>
      </c>
    </row>
    <row r="15" spans="1:7" ht="15.75" customHeight="1">
      <c r="A15" s="153"/>
      <c r="B15" s="153"/>
      <c r="C15" s="153" t="s">
        <v>129</v>
      </c>
      <c r="D15" s="155" t="s">
        <v>130</v>
      </c>
      <c r="E15" s="248">
        <v>52</v>
      </c>
      <c r="F15" s="248">
        <v>52</v>
      </c>
      <c r="G15" s="248">
        <v>0</v>
      </c>
    </row>
    <row r="16" spans="1:7" ht="15.75" customHeight="1">
      <c r="A16" s="153" t="s">
        <v>118</v>
      </c>
      <c r="B16" s="153" t="s">
        <v>119</v>
      </c>
      <c r="C16" s="153" t="s">
        <v>131</v>
      </c>
      <c r="D16" s="155" t="s">
        <v>132</v>
      </c>
      <c r="E16" s="248">
        <v>52</v>
      </c>
      <c r="F16" s="248">
        <v>52</v>
      </c>
      <c r="G16" s="248">
        <v>0</v>
      </c>
    </row>
    <row r="17" spans="1:7" ht="15.75" customHeight="1">
      <c r="A17" s="153"/>
      <c r="B17" s="153" t="s">
        <v>121</v>
      </c>
      <c r="C17" s="153"/>
      <c r="D17" s="155" t="s">
        <v>133</v>
      </c>
      <c r="E17" s="248">
        <v>777.6049</v>
      </c>
      <c r="F17" s="248">
        <v>742.6049</v>
      </c>
      <c r="G17" s="248">
        <v>35</v>
      </c>
    </row>
    <row r="18" spans="1:7" ht="15.75" customHeight="1">
      <c r="A18" s="153"/>
      <c r="B18" s="153"/>
      <c r="C18" s="153" t="s">
        <v>115</v>
      </c>
      <c r="D18" s="155" t="s">
        <v>134</v>
      </c>
      <c r="E18" s="248">
        <v>389.9549</v>
      </c>
      <c r="F18" s="248">
        <v>384.9549</v>
      </c>
      <c r="G18" s="248">
        <v>5</v>
      </c>
    </row>
    <row r="19" spans="1:7" ht="15.75" customHeight="1">
      <c r="A19" s="153" t="s">
        <v>118</v>
      </c>
      <c r="B19" s="153" t="s">
        <v>123</v>
      </c>
      <c r="C19" s="153" t="s">
        <v>119</v>
      </c>
      <c r="D19" s="155" t="s">
        <v>135</v>
      </c>
      <c r="E19" s="248">
        <v>389.9549</v>
      </c>
      <c r="F19" s="248">
        <v>384.9549</v>
      </c>
      <c r="G19" s="248">
        <v>5</v>
      </c>
    </row>
    <row r="20" spans="1:7" ht="15.75" customHeight="1">
      <c r="A20" s="153"/>
      <c r="B20" s="153"/>
      <c r="C20" s="153" t="s">
        <v>121</v>
      </c>
      <c r="D20" s="155" t="s">
        <v>136</v>
      </c>
      <c r="E20" s="248">
        <v>335.65</v>
      </c>
      <c r="F20" s="248">
        <v>305.65</v>
      </c>
      <c r="G20" s="248">
        <v>30</v>
      </c>
    </row>
    <row r="21" spans="1:7" ht="15.75" customHeight="1">
      <c r="A21" s="153" t="s">
        <v>118</v>
      </c>
      <c r="B21" s="153" t="s">
        <v>123</v>
      </c>
      <c r="C21" s="153" t="s">
        <v>123</v>
      </c>
      <c r="D21" s="155" t="s">
        <v>137</v>
      </c>
      <c r="E21" s="248">
        <v>335.65</v>
      </c>
      <c r="F21" s="248">
        <v>305.65</v>
      </c>
      <c r="G21" s="248">
        <v>30</v>
      </c>
    </row>
    <row r="22" spans="1:7" ht="15.75" customHeight="1">
      <c r="A22" s="153"/>
      <c r="B22" s="153"/>
      <c r="C22" s="153" t="s">
        <v>129</v>
      </c>
      <c r="D22" s="155" t="s">
        <v>138</v>
      </c>
      <c r="E22" s="248">
        <v>52</v>
      </c>
      <c r="F22" s="248">
        <v>52</v>
      </c>
      <c r="G22" s="248">
        <v>0</v>
      </c>
    </row>
    <row r="23" spans="1:7" ht="15.75" customHeight="1">
      <c r="A23" s="153" t="s">
        <v>118</v>
      </c>
      <c r="B23" s="153" t="s">
        <v>123</v>
      </c>
      <c r="C23" s="153" t="s">
        <v>131</v>
      </c>
      <c r="D23" s="155" t="s">
        <v>139</v>
      </c>
      <c r="E23" s="248">
        <v>52</v>
      </c>
      <c r="F23" s="248">
        <v>52</v>
      </c>
      <c r="G23" s="248">
        <v>0</v>
      </c>
    </row>
    <row r="24" spans="1:7" ht="15.75" customHeight="1">
      <c r="A24" s="153"/>
      <c r="B24" s="153" t="s">
        <v>125</v>
      </c>
      <c r="C24" s="153"/>
      <c r="D24" s="155" t="s">
        <v>140</v>
      </c>
      <c r="E24" s="248">
        <v>32325.6678</v>
      </c>
      <c r="F24" s="248">
        <v>22179.6249</v>
      </c>
      <c r="G24" s="248">
        <v>10146.0429</v>
      </c>
    </row>
    <row r="25" spans="1:7" ht="15.75" customHeight="1">
      <c r="A25" s="153"/>
      <c r="B25" s="153"/>
      <c r="C25" s="153" t="s">
        <v>115</v>
      </c>
      <c r="D25" s="155" t="s">
        <v>141</v>
      </c>
      <c r="E25" s="248">
        <v>21720.2141</v>
      </c>
      <c r="F25" s="248">
        <v>18838.7586</v>
      </c>
      <c r="G25" s="248">
        <v>2881.4555</v>
      </c>
    </row>
    <row r="26" spans="1:7" ht="15.75" customHeight="1">
      <c r="A26" s="153" t="s">
        <v>118</v>
      </c>
      <c r="B26" s="153" t="s">
        <v>127</v>
      </c>
      <c r="C26" s="153" t="s">
        <v>119</v>
      </c>
      <c r="D26" s="155" t="s">
        <v>142</v>
      </c>
      <c r="E26" s="248">
        <v>21720.2141</v>
      </c>
      <c r="F26" s="248">
        <v>18838.7586</v>
      </c>
      <c r="G26" s="248">
        <v>2881.4555</v>
      </c>
    </row>
    <row r="27" spans="1:7" ht="15.75" customHeight="1">
      <c r="A27" s="153"/>
      <c r="B27" s="153"/>
      <c r="C27" s="153" t="s">
        <v>121</v>
      </c>
      <c r="D27" s="155" t="s">
        <v>143</v>
      </c>
      <c r="E27" s="248">
        <v>2165.3646</v>
      </c>
      <c r="F27" s="248">
        <v>1772.5535</v>
      </c>
      <c r="G27" s="248">
        <v>392.8111</v>
      </c>
    </row>
    <row r="28" spans="1:7" ht="15.75" customHeight="1">
      <c r="A28" s="153" t="s">
        <v>118</v>
      </c>
      <c r="B28" s="153" t="s">
        <v>127</v>
      </c>
      <c r="C28" s="153" t="s">
        <v>123</v>
      </c>
      <c r="D28" s="155" t="s">
        <v>144</v>
      </c>
      <c r="E28" s="248">
        <v>2165.3646</v>
      </c>
      <c r="F28" s="248">
        <v>1772.5535</v>
      </c>
      <c r="G28" s="248">
        <v>392.8111</v>
      </c>
    </row>
    <row r="29" spans="1:7" ht="15.75" customHeight="1">
      <c r="A29" s="153"/>
      <c r="B29" s="153"/>
      <c r="C29" s="153" t="s">
        <v>125</v>
      </c>
      <c r="D29" s="155" t="s">
        <v>145</v>
      </c>
      <c r="E29" s="248">
        <v>2020.026</v>
      </c>
      <c r="F29" s="248">
        <v>12.921</v>
      </c>
      <c r="G29" s="248">
        <v>2007.105</v>
      </c>
    </row>
    <row r="30" spans="1:7" ht="15.75" customHeight="1">
      <c r="A30" s="153" t="s">
        <v>118</v>
      </c>
      <c r="B30" s="153" t="s">
        <v>127</v>
      </c>
      <c r="C30" s="153" t="s">
        <v>127</v>
      </c>
      <c r="D30" s="155" t="s">
        <v>146</v>
      </c>
      <c r="E30" s="248">
        <v>2020.026</v>
      </c>
      <c r="F30" s="248">
        <v>12.921</v>
      </c>
      <c r="G30" s="248">
        <v>2007.105</v>
      </c>
    </row>
    <row r="31" spans="1:7" ht="15.75" customHeight="1">
      <c r="A31" s="153"/>
      <c r="B31" s="153"/>
      <c r="C31" s="153" t="s">
        <v>147</v>
      </c>
      <c r="D31" s="155" t="s">
        <v>148</v>
      </c>
      <c r="E31" s="248">
        <v>3906.9348</v>
      </c>
      <c r="F31" s="248">
        <v>109.5431</v>
      </c>
      <c r="G31" s="248">
        <v>3797.3917</v>
      </c>
    </row>
    <row r="32" spans="1:7" ht="15.75" customHeight="1">
      <c r="A32" s="153" t="s">
        <v>118</v>
      </c>
      <c r="B32" s="153" t="s">
        <v>127</v>
      </c>
      <c r="C32" s="153" t="s">
        <v>149</v>
      </c>
      <c r="D32" s="155" t="s">
        <v>150</v>
      </c>
      <c r="E32" s="248">
        <v>3906.9348</v>
      </c>
      <c r="F32" s="248">
        <v>109.5431</v>
      </c>
      <c r="G32" s="248">
        <v>3797.3917</v>
      </c>
    </row>
    <row r="33" spans="1:7" ht="15.75" customHeight="1">
      <c r="A33" s="153"/>
      <c r="B33" s="153"/>
      <c r="C33" s="153" t="s">
        <v>151</v>
      </c>
      <c r="D33" s="155" t="s">
        <v>152</v>
      </c>
      <c r="E33" s="248">
        <v>117.7246</v>
      </c>
      <c r="F33" s="248">
        <v>117.7246</v>
      </c>
      <c r="G33" s="248">
        <v>0</v>
      </c>
    </row>
    <row r="34" spans="1:7" ht="15.75" customHeight="1">
      <c r="A34" s="153" t="s">
        <v>118</v>
      </c>
      <c r="B34" s="153" t="s">
        <v>127</v>
      </c>
      <c r="C34" s="153" t="s">
        <v>153</v>
      </c>
      <c r="D34" s="155" t="s">
        <v>154</v>
      </c>
      <c r="E34" s="248">
        <v>117.7246</v>
      </c>
      <c r="F34" s="248">
        <v>117.7246</v>
      </c>
      <c r="G34" s="248">
        <v>0</v>
      </c>
    </row>
    <row r="35" spans="1:7" ht="15.75" customHeight="1">
      <c r="A35" s="153"/>
      <c r="B35" s="153"/>
      <c r="C35" s="153" t="s">
        <v>155</v>
      </c>
      <c r="D35" s="155" t="s">
        <v>156</v>
      </c>
      <c r="E35" s="248">
        <v>1162.9103</v>
      </c>
      <c r="F35" s="248">
        <v>1162.9103</v>
      </c>
      <c r="G35" s="248">
        <v>0</v>
      </c>
    </row>
    <row r="36" spans="1:7" ht="15.75" customHeight="1">
      <c r="A36" s="153" t="s">
        <v>118</v>
      </c>
      <c r="B36" s="153" t="s">
        <v>127</v>
      </c>
      <c r="C36" s="153" t="s">
        <v>157</v>
      </c>
      <c r="D36" s="155" t="s">
        <v>158</v>
      </c>
      <c r="E36" s="248">
        <v>1162.9103</v>
      </c>
      <c r="F36" s="248">
        <v>1162.9103</v>
      </c>
      <c r="G36" s="248">
        <v>0</v>
      </c>
    </row>
    <row r="37" spans="1:7" ht="15.75" customHeight="1">
      <c r="A37" s="153"/>
      <c r="B37" s="153"/>
      <c r="C37" s="153" t="s">
        <v>159</v>
      </c>
      <c r="D37" s="155" t="s">
        <v>160</v>
      </c>
      <c r="E37" s="248">
        <v>1232.4934</v>
      </c>
      <c r="F37" s="248">
        <v>165.2138</v>
      </c>
      <c r="G37" s="248">
        <v>1067.2796</v>
      </c>
    </row>
    <row r="38" spans="1:7" ht="15.75" customHeight="1">
      <c r="A38" s="153" t="s">
        <v>118</v>
      </c>
      <c r="B38" s="153" t="s">
        <v>127</v>
      </c>
      <c r="C38" s="153" t="s">
        <v>161</v>
      </c>
      <c r="D38" s="155" t="s">
        <v>162</v>
      </c>
      <c r="E38" s="248">
        <v>1232.4934</v>
      </c>
      <c r="F38" s="248">
        <v>165.2138</v>
      </c>
      <c r="G38" s="248">
        <v>1067.2796</v>
      </c>
    </row>
    <row r="39" spans="1:7" ht="15.75" customHeight="1">
      <c r="A39" s="153"/>
      <c r="B39" s="153" t="s">
        <v>129</v>
      </c>
      <c r="C39" s="153"/>
      <c r="D39" s="155" t="s">
        <v>163</v>
      </c>
      <c r="E39" s="248">
        <v>578.8257</v>
      </c>
      <c r="F39" s="248">
        <v>21.0657</v>
      </c>
      <c r="G39" s="248">
        <v>557.76</v>
      </c>
    </row>
    <row r="40" spans="1:7" ht="15.75" customHeight="1">
      <c r="A40" s="153"/>
      <c r="B40" s="153"/>
      <c r="C40" s="153" t="s">
        <v>121</v>
      </c>
      <c r="D40" s="155" t="s">
        <v>164</v>
      </c>
      <c r="E40" s="248">
        <v>38.8257</v>
      </c>
      <c r="F40" s="248">
        <v>21.0657</v>
      </c>
      <c r="G40" s="248">
        <v>17.76</v>
      </c>
    </row>
    <row r="41" spans="1:7" ht="15.75" customHeight="1">
      <c r="A41" s="153" t="s">
        <v>118</v>
      </c>
      <c r="B41" s="153" t="s">
        <v>131</v>
      </c>
      <c r="C41" s="153" t="s">
        <v>123</v>
      </c>
      <c r="D41" s="155" t="s">
        <v>165</v>
      </c>
      <c r="E41" s="248">
        <v>38.8257</v>
      </c>
      <c r="F41" s="248">
        <v>21.0657</v>
      </c>
      <c r="G41" s="248">
        <v>17.76</v>
      </c>
    </row>
    <row r="42" spans="1:7" ht="15.75" customHeight="1">
      <c r="A42" s="153"/>
      <c r="B42" s="153"/>
      <c r="C42" s="153" t="s">
        <v>129</v>
      </c>
      <c r="D42" s="155" t="s">
        <v>166</v>
      </c>
      <c r="E42" s="248">
        <v>180</v>
      </c>
      <c r="F42" s="248">
        <v>0</v>
      </c>
      <c r="G42" s="248">
        <v>180</v>
      </c>
    </row>
    <row r="43" spans="1:7" ht="15.75" customHeight="1">
      <c r="A43" s="153" t="s">
        <v>118</v>
      </c>
      <c r="B43" s="153" t="s">
        <v>131</v>
      </c>
      <c r="C43" s="153" t="s">
        <v>131</v>
      </c>
      <c r="D43" s="155" t="s">
        <v>167</v>
      </c>
      <c r="E43" s="248">
        <v>180</v>
      </c>
      <c r="F43" s="248">
        <v>0</v>
      </c>
      <c r="G43" s="248">
        <v>180</v>
      </c>
    </row>
    <row r="44" spans="1:7" ht="15.75" customHeight="1">
      <c r="A44" s="153"/>
      <c r="B44" s="153"/>
      <c r="C44" s="153" t="s">
        <v>159</v>
      </c>
      <c r="D44" s="155" t="s">
        <v>168</v>
      </c>
      <c r="E44" s="248">
        <v>360</v>
      </c>
      <c r="F44" s="248">
        <v>0</v>
      </c>
      <c r="G44" s="248">
        <v>360</v>
      </c>
    </row>
    <row r="45" spans="1:7" ht="15.75" customHeight="1">
      <c r="A45" s="153" t="s">
        <v>118</v>
      </c>
      <c r="B45" s="153" t="s">
        <v>131</v>
      </c>
      <c r="C45" s="153" t="s">
        <v>161</v>
      </c>
      <c r="D45" s="155" t="s">
        <v>169</v>
      </c>
      <c r="E45" s="248">
        <v>360</v>
      </c>
      <c r="F45" s="248">
        <v>0</v>
      </c>
      <c r="G45" s="248">
        <v>360</v>
      </c>
    </row>
    <row r="46" spans="1:7" ht="15.75" customHeight="1">
      <c r="A46" s="153"/>
      <c r="B46" s="153" t="s">
        <v>170</v>
      </c>
      <c r="C46" s="153"/>
      <c r="D46" s="155" t="s">
        <v>171</v>
      </c>
      <c r="E46" s="248">
        <v>1992.5415</v>
      </c>
      <c r="F46" s="248">
        <v>1541.9435</v>
      </c>
      <c r="G46" s="248">
        <v>450.598</v>
      </c>
    </row>
    <row r="47" spans="1:7" ht="15.75" customHeight="1">
      <c r="A47" s="153"/>
      <c r="B47" s="153"/>
      <c r="C47" s="153" t="s">
        <v>115</v>
      </c>
      <c r="D47" s="155" t="s">
        <v>172</v>
      </c>
      <c r="E47" s="248">
        <v>1156.6371</v>
      </c>
      <c r="F47" s="248">
        <v>1156.6371</v>
      </c>
      <c r="G47" s="248">
        <v>0</v>
      </c>
    </row>
    <row r="48" spans="1:7" ht="15.75" customHeight="1">
      <c r="A48" s="153" t="s">
        <v>118</v>
      </c>
      <c r="B48" s="153" t="s">
        <v>173</v>
      </c>
      <c r="C48" s="153" t="s">
        <v>119</v>
      </c>
      <c r="D48" s="155" t="s">
        <v>174</v>
      </c>
      <c r="E48" s="248">
        <v>1156.6371</v>
      </c>
      <c r="F48" s="248">
        <v>1156.6371</v>
      </c>
      <c r="G48" s="248">
        <v>0</v>
      </c>
    </row>
    <row r="49" spans="1:7" ht="15.75" customHeight="1">
      <c r="A49" s="153"/>
      <c r="B49" s="153"/>
      <c r="C49" s="153" t="s">
        <v>129</v>
      </c>
      <c r="D49" s="155" t="s">
        <v>175</v>
      </c>
      <c r="E49" s="248">
        <v>343.1729</v>
      </c>
      <c r="F49" s="248">
        <v>135.3149</v>
      </c>
      <c r="G49" s="248">
        <v>207.858</v>
      </c>
    </row>
    <row r="50" spans="1:7" ht="15.75" customHeight="1">
      <c r="A50" s="153" t="s">
        <v>118</v>
      </c>
      <c r="B50" s="153" t="s">
        <v>173</v>
      </c>
      <c r="C50" s="153" t="s">
        <v>131</v>
      </c>
      <c r="D50" s="155" t="s">
        <v>176</v>
      </c>
      <c r="E50" s="248">
        <v>343.1729</v>
      </c>
      <c r="F50" s="248">
        <v>135.3149</v>
      </c>
      <c r="G50" s="248">
        <v>207.858</v>
      </c>
    </row>
    <row r="51" spans="1:7" ht="15.75" customHeight="1">
      <c r="A51" s="153"/>
      <c r="B51" s="153"/>
      <c r="C51" s="153" t="s">
        <v>170</v>
      </c>
      <c r="D51" s="155" t="s">
        <v>177</v>
      </c>
      <c r="E51" s="248">
        <v>56.74</v>
      </c>
      <c r="F51" s="248">
        <v>0</v>
      </c>
      <c r="G51" s="248">
        <v>56.74</v>
      </c>
    </row>
    <row r="52" spans="1:7" ht="15.75" customHeight="1">
      <c r="A52" s="153" t="s">
        <v>118</v>
      </c>
      <c r="B52" s="153" t="s">
        <v>173</v>
      </c>
      <c r="C52" s="153" t="s">
        <v>173</v>
      </c>
      <c r="D52" s="155" t="s">
        <v>178</v>
      </c>
      <c r="E52" s="248">
        <v>56.74</v>
      </c>
      <c r="F52" s="248">
        <v>0</v>
      </c>
      <c r="G52" s="248">
        <v>56.74</v>
      </c>
    </row>
    <row r="53" spans="1:7" ht="15.75" customHeight="1">
      <c r="A53" s="153"/>
      <c r="B53" s="153"/>
      <c r="C53" s="153" t="s">
        <v>179</v>
      </c>
      <c r="D53" s="155" t="s">
        <v>180</v>
      </c>
      <c r="E53" s="248">
        <v>180</v>
      </c>
      <c r="F53" s="248">
        <v>0</v>
      </c>
      <c r="G53" s="248">
        <v>180</v>
      </c>
    </row>
    <row r="54" spans="1:7" ht="15.75" customHeight="1">
      <c r="A54" s="153" t="s">
        <v>118</v>
      </c>
      <c r="B54" s="153" t="s">
        <v>173</v>
      </c>
      <c r="C54" s="153" t="s">
        <v>181</v>
      </c>
      <c r="D54" s="155" t="s">
        <v>182</v>
      </c>
      <c r="E54" s="248">
        <v>180</v>
      </c>
      <c r="F54" s="248">
        <v>0</v>
      </c>
      <c r="G54" s="248">
        <v>180</v>
      </c>
    </row>
    <row r="55" spans="1:7" ht="15.75" customHeight="1">
      <c r="A55" s="153"/>
      <c r="B55" s="153"/>
      <c r="C55" s="153" t="s">
        <v>155</v>
      </c>
      <c r="D55" s="155" t="s">
        <v>183</v>
      </c>
      <c r="E55" s="248">
        <v>249.9915</v>
      </c>
      <c r="F55" s="248">
        <v>249.9915</v>
      </c>
      <c r="G55" s="248">
        <v>0</v>
      </c>
    </row>
    <row r="56" spans="1:7" ht="15.75" customHeight="1">
      <c r="A56" s="153" t="s">
        <v>118</v>
      </c>
      <c r="B56" s="153" t="s">
        <v>173</v>
      </c>
      <c r="C56" s="153" t="s">
        <v>157</v>
      </c>
      <c r="D56" s="155" t="s">
        <v>184</v>
      </c>
      <c r="E56" s="248">
        <v>249.9915</v>
      </c>
      <c r="F56" s="248">
        <v>249.9915</v>
      </c>
      <c r="G56" s="248">
        <v>0</v>
      </c>
    </row>
    <row r="57" spans="1:7" ht="15.75" customHeight="1">
      <c r="A57" s="153"/>
      <c r="B57" s="153"/>
      <c r="C57" s="153" t="s">
        <v>159</v>
      </c>
      <c r="D57" s="155" t="s">
        <v>185</v>
      </c>
      <c r="E57" s="248">
        <v>6</v>
      </c>
      <c r="F57" s="248">
        <v>0</v>
      </c>
      <c r="G57" s="248">
        <v>6</v>
      </c>
    </row>
    <row r="58" spans="1:7" ht="15.75" customHeight="1">
      <c r="A58" s="153" t="s">
        <v>118</v>
      </c>
      <c r="B58" s="153" t="s">
        <v>173</v>
      </c>
      <c r="C58" s="153" t="s">
        <v>161</v>
      </c>
      <c r="D58" s="155" t="s">
        <v>186</v>
      </c>
      <c r="E58" s="248">
        <v>6</v>
      </c>
      <c r="F58" s="248">
        <v>0</v>
      </c>
      <c r="G58" s="248">
        <v>6</v>
      </c>
    </row>
    <row r="59" spans="1:7" ht="15.75" customHeight="1">
      <c r="A59" s="153"/>
      <c r="B59" s="153" t="s">
        <v>147</v>
      </c>
      <c r="C59" s="153"/>
      <c r="D59" s="155" t="s">
        <v>187</v>
      </c>
      <c r="E59" s="248">
        <v>5172.0935</v>
      </c>
      <c r="F59" s="248">
        <v>2857.4895</v>
      </c>
      <c r="G59" s="248">
        <v>2314.604</v>
      </c>
    </row>
    <row r="60" spans="1:7" ht="15.75" customHeight="1">
      <c r="A60" s="153"/>
      <c r="B60" s="153"/>
      <c r="C60" s="153" t="s">
        <v>115</v>
      </c>
      <c r="D60" s="155" t="s">
        <v>188</v>
      </c>
      <c r="E60" s="248">
        <v>257.1474</v>
      </c>
      <c r="F60" s="248">
        <v>257.1474</v>
      </c>
      <c r="G60" s="248">
        <v>0</v>
      </c>
    </row>
    <row r="61" spans="1:7" ht="15.75" customHeight="1">
      <c r="A61" s="153" t="s">
        <v>118</v>
      </c>
      <c r="B61" s="153" t="s">
        <v>149</v>
      </c>
      <c r="C61" s="153" t="s">
        <v>119</v>
      </c>
      <c r="D61" s="155" t="s">
        <v>189</v>
      </c>
      <c r="E61" s="248">
        <v>257.1474</v>
      </c>
      <c r="F61" s="248">
        <v>257.1474</v>
      </c>
      <c r="G61" s="248">
        <v>0</v>
      </c>
    </row>
    <row r="62" spans="1:7" ht="15.75" customHeight="1">
      <c r="A62" s="153"/>
      <c r="B62" s="153"/>
      <c r="C62" s="153" t="s">
        <v>121</v>
      </c>
      <c r="D62" s="155" t="s">
        <v>190</v>
      </c>
      <c r="E62" s="248">
        <v>400.6207</v>
      </c>
      <c r="F62" s="248">
        <v>346.0167</v>
      </c>
      <c r="G62" s="248">
        <v>54.604</v>
      </c>
    </row>
    <row r="63" spans="1:7" ht="15.75" customHeight="1">
      <c r="A63" s="153" t="s">
        <v>118</v>
      </c>
      <c r="B63" s="153" t="s">
        <v>149</v>
      </c>
      <c r="C63" s="153" t="s">
        <v>123</v>
      </c>
      <c r="D63" s="155" t="s">
        <v>191</v>
      </c>
      <c r="E63" s="248">
        <v>400.6207</v>
      </c>
      <c r="F63" s="248">
        <v>346.0167</v>
      </c>
      <c r="G63" s="248">
        <v>54.604</v>
      </c>
    </row>
    <row r="64" spans="1:7" ht="15.75" customHeight="1">
      <c r="A64" s="153"/>
      <c r="B64" s="153"/>
      <c r="C64" s="153" t="s">
        <v>170</v>
      </c>
      <c r="D64" s="155" t="s">
        <v>192</v>
      </c>
      <c r="E64" s="248">
        <v>19.8028</v>
      </c>
      <c r="F64" s="248">
        <v>19.8028</v>
      </c>
      <c r="G64" s="248">
        <v>0</v>
      </c>
    </row>
    <row r="65" spans="1:7" ht="15.75" customHeight="1">
      <c r="A65" s="153" t="s">
        <v>118</v>
      </c>
      <c r="B65" s="153" t="s">
        <v>149</v>
      </c>
      <c r="C65" s="153" t="s">
        <v>173</v>
      </c>
      <c r="D65" s="155" t="s">
        <v>193</v>
      </c>
      <c r="E65" s="248">
        <v>19.8028</v>
      </c>
      <c r="F65" s="248">
        <v>19.8028</v>
      </c>
      <c r="G65" s="248">
        <v>0</v>
      </c>
    </row>
    <row r="66" spans="1:7" ht="15.75" customHeight="1">
      <c r="A66" s="153"/>
      <c r="B66" s="153"/>
      <c r="C66" s="153" t="s">
        <v>179</v>
      </c>
      <c r="D66" s="155" t="s">
        <v>194</v>
      </c>
      <c r="E66" s="248">
        <v>93</v>
      </c>
      <c r="F66" s="248">
        <v>0</v>
      </c>
      <c r="G66" s="248">
        <v>93</v>
      </c>
    </row>
    <row r="67" spans="1:7" ht="15.75" customHeight="1">
      <c r="A67" s="153" t="s">
        <v>118</v>
      </c>
      <c r="B67" s="153" t="s">
        <v>149</v>
      </c>
      <c r="C67" s="153" t="s">
        <v>181</v>
      </c>
      <c r="D67" s="155" t="s">
        <v>195</v>
      </c>
      <c r="E67" s="248">
        <v>93</v>
      </c>
      <c r="F67" s="248">
        <v>0</v>
      </c>
      <c r="G67" s="248">
        <v>93</v>
      </c>
    </row>
    <row r="68" spans="1:7" ht="15.75" customHeight="1">
      <c r="A68" s="153"/>
      <c r="B68" s="153"/>
      <c r="C68" s="153" t="s">
        <v>151</v>
      </c>
      <c r="D68" s="155" t="s">
        <v>196</v>
      </c>
      <c r="E68" s="248">
        <v>609.264</v>
      </c>
      <c r="F68" s="248">
        <v>84.264</v>
      </c>
      <c r="G68" s="248">
        <v>525</v>
      </c>
    </row>
    <row r="69" spans="1:7" ht="15.75" customHeight="1">
      <c r="A69" s="153" t="s">
        <v>118</v>
      </c>
      <c r="B69" s="153" t="s">
        <v>149</v>
      </c>
      <c r="C69" s="153" t="s">
        <v>153</v>
      </c>
      <c r="D69" s="155" t="s">
        <v>197</v>
      </c>
      <c r="E69" s="248">
        <v>609.264</v>
      </c>
      <c r="F69" s="248">
        <v>84.264</v>
      </c>
      <c r="G69" s="248">
        <v>525</v>
      </c>
    </row>
    <row r="70" spans="1:7" ht="15.75" customHeight="1">
      <c r="A70" s="153"/>
      <c r="B70" s="153"/>
      <c r="C70" s="153" t="s">
        <v>155</v>
      </c>
      <c r="D70" s="155" t="s">
        <v>198</v>
      </c>
      <c r="E70" s="248">
        <v>2110.2586</v>
      </c>
      <c r="F70" s="248">
        <v>2110.2586</v>
      </c>
      <c r="G70" s="248">
        <v>0</v>
      </c>
    </row>
    <row r="71" spans="1:7" ht="15.75" customHeight="1">
      <c r="A71" s="153" t="s">
        <v>118</v>
      </c>
      <c r="B71" s="153" t="s">
        <v>149</v>
      </c>
      <c r="C71" s="153" t="s">
        <v>157</v>
      </c>
      <c r="D71" s="155" t="s">
        <v>199</v>
      </c>
      <c r="E71" s="248">
        <v>2110.2586</v>
      </c>
      <c r="F71" s="248">
        <v>2110.2586</v>
      </c>
      <c r="G71" s="248">
        <v>0</v>
      </c>
    </row>
    <row r="72" spans="1:7" ht="15.75" customHeight="1">
      <c r="A72" s="153"/>
      <c r="B72" s="153"/>
      <c r="C72" s="153" t="s">
        <v>159</v>
      </c>
      <c r="D72" s="155" t="s">
        <v>200</v>
      </c>
      <c r="E72" s="248">
        <v>1682</v>
      </c>
      <c r="F72" s="248">
        <v>40</v>
      </c>
      <c r="G72" s="248">
        <v>1642</v>
      </c>
    </row>
    <row r="73" spans="1:7" ht="15.75" customHeight="1">
      <c r="A73" s="153" t="s">
        <v>118</v>
      </c>
      <c r="B73" s="153" t="s">
        <v>149</v>
      </c>
      <c r="C73" s="153" t="s">
        <v>161</v>
      </c>
      <c r="D73" s="155" t="s">
        <v>201</v>
      </c>
      <c r="E73" s="248">
        <v>1682</v>
      </c>
      <c r="F73" s="248">
        <v>40</v>
      </c>
      <c r="G73" s="248">
        <v>1642</v>
      </c>
    </row>
    <row r="74" spans="1:7" ht="15.75" customHeight="1">
      <c r="A74" s="153"/>
      <c r="B74" s="153" t="s">
        <v>151</v>
      </c>
      <c r="C74" s="153"/>
      <c r="D74" s="155" t="s">
        <v>202</v>
      </c>
      <c r="E74" s="248">
        <v>577.7508</v>
      </c>
      <c r="F74" s="248">
        <v>309.7508</v>
      </c>
      <c r="G74" s="248">
        <v>268</v>
      </c>
    </row>
    <row r="75" spans="1:7" ht="15.75" customHeight="1">
      <c r="A75" s="153"/>
      <c r="B75" s="153"/>
      <c r="C75" s="153" t="s">
        <v>115</v>
      </c>
      <c r="D75" s="155" t="s">
        <v>203</v>
      </c>
      <c r="E75" s="248">
        <v>304.8508</v>
      </c>
      <c r="F75" s="248">
        <v>304.8508</v>
      </c>
      <c r="G75" s="248">
        <v>0</v>
      </c>
    </row>
    <row r="76" spans="1:7" ht="15.75" customHeight="1">
      <c r="A76" s="153" t="s">
        <v>118</v>
      </c>
      <c r="B76" s="153" t="s">
        <v>153</v>
      </c>
      <c r="C76" s="153" t="s">
        <v>119</v>
      </c>
      <c r="D76" s="155" t="s">
        <v>204</v>
      </c>
      <c r="E76" s="248">
        <v>304.8508</v>
      </c>
      <c r="F76" s="248">
        <v>304.8508</v>
      </c>
      <c r="G76" s="248">
        <v>0</v>
      </c>
    </row>
    <row r="77" spans="1:7" ht="15.75" customHeight="1">
      <c r="A77" s="153"/>
      <c r="B77" s="153"/>
      <c r="C77" s="153" t="s">
        <v>129</v>
      </c>
      <c r="D77" s="155" t="s">
        <v>205</v>
      </c>
      <c r="E77" s="248">
        <v>250</v>
      </c>
      <c r="F77" s="248">
        <v>0</v>
      </c>
      <c r="G77" s="248">
        <v>250</v>
      </c>
    </row>
    <row r="78" spans="1:7" ht="15.75" customHeight="1">
      <c r="A78" s="153" t="s">
        <v>118</v>
      </c>
      <c r="B78" s="153" t="s">
        <v>153</v>
      </c>
      <c r="C78" s="153" t="s">
        <v>131</v>
      </c>
      <c r="D78" s="155" t="s">
        <v>206</v>
      </c>
      <c r="E78" s="248">
        <v>250</v>
      </c>
      <c r="F78" s="248">
        <v>0</v>
      </c>
      <c r="G78" s="248">
        <v>250</v>
      </c>
    </row>
    <row r="79" spans="1:7" ht="15.75" customHeight="1">
      <c r="A79" s="153"/>
      <c r="B79" s="153"/>
      <c r="C79" s="153" t="s">
        <v>147</v>
      </c>
      <c r="D79" s="155" t="s">
        <v>207</v>
      </c>
      <c r="E79" s="248">
        <v>22.9</v>
      </c>
      <c r="F79" s="248">
        <v>4.9</v>
      </c>
      <c r="G79" s="248">
        <v>18</v>
      </c>
    </row>
    <row r="80" spans="1:7" ht="15.75" customHeight="1">
      <c r="A80" s="153" t="s">
        <v>118</v>
      </c>
      <c r="B80" s="153" t="s">
        <v>153</v>
      </c>
      <c r="C80" s="153" t="s">
        <v>149</v>
      </c>
      <c r="D80" s="155" t="s">
        <v>208</v>
      </c>
      <c r="E80" s="248">
        <v>22.9</v>
      </c>
      <c r="F80" s="248">
        <v>4.9</v>
      </c>
      <c r="G80" s="248">
        <v>18</v>
      </c>
    </row>
    <row r="81" spans="1:7" ht="15.75" customHeight="1">
      <c r="A81" s="153"/>
      <c r="B81" s="153" t="s">
        <v>209</v>
      </c>
      <c r="C81" s="153"/>
      <c r="D81" s="155" t="s">
        <v>210</v>
      </c>
      <c r="E81" s="248">
        <v>1823.8113</v>
      </c>
      <c r="F81" s="248">
        <v>1405.8113</v>
      </c>
      <c r="G81" s="248">
        <v>418</v>
      </c>
    </row>
    <row r="82" spans="1:7" ht="15.75" customHeight="1">
      <c r="A82" s="153"/>
      <c r="B82" s="153"/>
      <c r="C82" s="153" t="s">
        <v>115</v>
      </c>
      <c r="D82" s="155" t="s">
        <v>211</v>
      </c>
      <c r="E82" s="248">
        <v>1405.8113</v>
      </c>
      <c r="F82" s="248">
        <v>1405.8113</v>
      </c>
      <c r="G82" s="248">
        <v>0</v>
      </c>
    </row>
    <row r="83" spans="1:7" ht="15.75" customHeight="1">
      <c r="A83" s="153" t="s">
        <v>118</v>
      </c>
      <c r="B83" s="153" t="s">
        <v>212</v>
      </c>
      <c r="C83" s="153" t="s">
        <v>119</v>
      </c>
      <c r="D83" s="155" t="s">
        <v>213</v>
      </c>
      <c r="E83" s="248">
        <v>1405.8113</v>
      </c>
      <c r="F83" s="248">
        <v>1405.8113</v>
      </c>
      <c r="G83" s="248">
        <v>0</v>
      </c>
    </row>
    <row r="84" spans="1:7" ht="15.75" customHeight="1">
      <c r="A84" s="153"/>
      <c r="B84" s="153"/>
      <c r="C84" s="153" t="s">
        <v>121</v>
      </c>
      <c r="D84" s="155" t="s">
        <v>214</v>
      </c>
      <c r="E84" s="248">
        <v>8</v>
      </c>
      <c r="F84" s="248">
        <v>0</v>
      </c>
      <c r="G84" s="248">
        <v>8</v>
      </c>
    </row>
    <row r="85" spans="1:7" ht="15.75" customHeight="1">
      <c r="A85" s="153" t="s">
        <v>118</v>
      </c>
      <c r="B85" s="153" t="s">
        <v>212</v>
      </c>
      <c r="C85" s="153" t="s">
        <v>123</v>
      </c>
      <c r="D85" s="155" t="s">
        <v>215</v>
      </c>
      <c r="E85" s="248">
        <v>8</v>
      </c>
      <c r="F85" s="248">
        <v>0</v>
      </c>
      <c r="G85" s="248">
        <v>8</v>
      </c>
    </row>
    <row r="86" spans="1:7" ht="15.75" customHeight="1">
      <c r="A86" s="153"/>
      <c r="B86" s="153"/>
      <c r="C86" s="153" t="s">
        <v>151</v>
      </c>
      <c r="D86" s="155" t="s">
        <v>216</v>
      </c>
      <c r="E86" s="248">
        <v>410</v>
      </c>
      <c r="F86" s="248">
        <v>0</v>
      </c>
      <c r="G86" s="248">
        <v>410</v>
      </c>
    </row>
    <row r="87" spans="1:7" ht="15.75" customHeight="1">
      <c r="A87" s="153" t="s">
        <v>118</v>
      </c>
      <c r="B87" s="153" t="s">
        <v>212</v>
      </c>
      <c r="C87" s="153" t="s">
        <v>153</v>
      </c>
      <c r="D87" s="155" t="s">
        <v>217</v>
      </c>
      <c r="E87" s="248">
        <v>410</v>
      </c>
      <c r="F87" s="248">
        <v>0</v>
      </c>
      <c r="G87" s="248">
        <v>410</v>
      </c>
    </row>
    <row r="88" spans="1:7" ht="15.75" customHeight="1">
      <c r="A88" s="153"/>
      <c r="B88" s="153" t="s">
        <v>218</v>
      </c>
      <c r="C88" s="153"/>
      <c r="D88" s="155" t="s">
        <v>219</v>
      </c>
      <c r="E88" s="248">
        <v>3802.7555</v>
      </c>
      <c r="F88" s="248">
        <v>3620.3155</v>
      </c>
      <c r="G88" s="248">
        <v>182.44</v>
      </c>
    </row>
    <row r="89" spans="1:7" ht="15.75" customHeight="1">
      <c r="A89" s="153"/>
      <c r="B89" s="153"/>
      <c r="C89" s="153" t="s">
        <v>115</v>
      </c>
      <c r="D89" s="155" t="s">
        <v>220</v>
      </c>
      <c r="E89" s="248">
        <v>3620.3155</v>
      </c>
      <c r="F89" s="248">
        <v>3620.3155</v>
      </c>
      <c r="G89" s="248">
        <v>0</v>
      </c>
    </row>
    <row r="90" spans="1:7" ht="15.75" customHeight="1">
      <c r="A90" s="153" t="s">
        <v>118</v>
      </c>
      <c r="B90" s="153" t="s">
        <v>221</v>
      </c>
      <c r="C90" s="153" t="s">
        <v>119</v>
      </c>
      <c r="D90" s="155" t="s">
        <v>222</v>
      </c>
      <c r="E90" s="248">
        <v>3620.3155</v>
      </c>
      <c r="F90" s="248">
        <v>3620.3155</v>
      </c>
      <c r="G90" s="248">
        <v>0</v>
      </c>
    </row>
    <row r="91" spans="1:7" ht="15.75" customHeight="1">
      <c r="A91" s="153"/>
      <c r="B91" s="153"/>
      <c r="C91" s="153" t="s">
        <v>121</v>
      </c>
      <c r="D91" s="155" t="s">
        <v>223</v>
      </c>
      <c r="E91" s="248">
        <v>182.44</v>
      </c>
      <c r="F91" s="248">
        <v>0</v>
      </c>
      <c r="G91" s="248">
        <v>182.44</v>
      </c>
    </row>
    <row r="92" spans="1:7" ht="15.75" customHeight="1">
      <c r="A92" s="153" t="s">
        <v>118</v>
      </c>
      <c r="B92" s="153" t="s">
        <v>221</v>
      </c>
      <c r="C92" s="153" t="s">
        <v>123</v>
      </c>
      <c r="D92" s="155" t="s">
        <v>224</v>
      </c>
      <c r="E92" s="248">
        <v>182.44</v>
      </c>
      <c r="F92" s="248">
        <v>0</v>
      </c>
      <c r="G92" s="248">
        <v>182.44</v>
      </c>
    </row>
    <row r="93" spans="1:7" ht="15.75" customHeight="1">
      <c r="A93" s="153"/>
      <c r="B93" s="153" t="s">
        <v>225</v>
      </c>
      <c r="C93" s="153"/>
      <c r="D93" s="155" t="s">
        <v>226</v>
      </c>
      <c r="E93" s="248">
        <v>821.4817</v>
      </c>
      <c r="F93" s="248">
        <v>781.4817</v>
      </c>
      <c r="G93" s="248">
        <v>40</v>
      </c>
    </row>
    <row r="94" spans="1:7" ht="15.75" customHeight="1">
      <c r="A94" s="153"/>
      <c r="B94" s="153"/>
      <c r="C94" s="153" t="s">
        <v>115</v>
      </c>
      <c r="D94" s="155" t="s">
        <v>227</v>
      </c>
      <c r="E94" s="248">
        <v>781.4817</v>
      </c>
      <c r="F94" s="248">
        <v>781.4817</v>
      </c>
      <c r="G94" s="248">
        <v>0</v>
      </c>
    </row>
    <row r="95" spans="1:7" ht="15.75" customHeight="1">
      <c r="A95" s="153" t="s">
        <v>118</v>
      </c>
      <c r="B95" s="153" t="s">
        <v>228</v>
      </c>
      <c r="C95" s="153" t="s">
        <v>119</v>
      </c>
      <c r="D95" s="155" t="s">
        <v>229</v>
      </c>
      <c r="E95" s="248">
        <v>781.4817</v>
      </c>
      <c r="F95" s="248">
        <v>781.4817</v>
      </c>
      <c r="G95" s="248">
        <v>0</v>
      </c>
    </row>
    <row r="96" spans="1:7" ht="15.75" customHeight="1">
      <c r="A96" s="153"/>
      <c r="B96" s="153"/>
      <c r="C96" s="153" t="s">
        <v>159</v>
      </c>
      <c r="D96" s="155" t="s">
        <v>230</v>
      </c>
      <c r="E96" s="248">
        <v>40</v>
      </c>
      <c r="F96" s="248">
        <v>0</v>
      </c>
      <c r="G96" s="248">
        <v>40</v>
      </c>
    </row>
    <row r="97" spans="1:7" ht="15.75" customHeight="1">
      <c r="A97" s="153" t="s">
        <v>118</v>
      </c>
      <c r="B97" s="153" t="s">
        <v>228</v>
      </c>
      <c r="C97" s="153" t="s">
        <v>161</v>
      </c>
      <c r="D97" s="155" t="s">
        <v>231</v>
      </c>
      <c r="E97" s="248">
        <v>40</v>
      </c>
      <c r="F97" s="248">
        <v>0</v>
      </c>
      <c r="G97" s="248">
        <v>40</v>
      </c>
    </row>
    <row r="98" spans="1:7" ht="15.75" customHeight="1">
      <c r="A98" s="153"/>
      <c r="B98" s="153" t="s">
        <v>232</v>
      </c>
      <c r="C98" s="153"/>
      <c r="D98" s="155" t="s">
        <v>233</v>
      </c>
      <c r="E98" s="248">
        <v>26.79</v>
      </c>
      <c r="F98" s="248">
        <v>0</v>
      </c>
      <c r="G98" s="248">
        <v>26.79</v>
      </c>
    </row>
    <row r="99" spans="1:7" ht="15.75" customHeight="1">
      <c r="A99" s="153"/>
      <c r="B99" s="153"/>
      <c r="C99" s="153" t="s">
        <v>121</v>
      </c>
      <c r="D99" s="155" t="s">
        <v>234</v>
      </c>
      <c r="E99" s="248">
        <v>12</v>
      </c>
      <c r="F99" s="248">
        <v>0</v>
      </c>
      <c r="G99" s="248">
        <v>12</v>
      </c>
    </row>
    <row r="100" spans="1:7" ht="15.75" customHeight="1">
      <c r="A100" s="153" t="s">
        <v>118</v>
      </c>
      <c r="B100" s="153" t="s">
        <v>235</v>
      </c>
      <c r="C100" s="153" t="s">
        <v>123</v>
      </c>
      <c r="D100" s="155" t="s">
        <v>236</v>
      </c>
      <c r="E100" s="248">
        <v>12</v>
      </c>
      <c r="F100" s="248">
        <v>0</v>
      </c>
      <c r="G100" s="248">
        <v>12</v>
      </c>
    </row>
    <row r="101" spans="1:7" ht="15.75" customHeight="1">
      <c r="A101" s="153"/>
      <c r="B101" s="153"/>
      <c r="C101" s="153" t="s">
        <v>159</v>
      </c>
      <c r="D101" s="155" t="s">
        <v>237</v>
      </c>
      <c r="E101" s="248">
        <v>14.79</v>
      </c>
      <c r="F101" s="248">
        <v>0</v>
      </c>
      <c r="G101" s="248">
        <v>14.79</v>
      </c>
    </row>
    <row r="102" spans="1:7" ht="15.75" customHeight="1">
      <c r="A102" s="153" t="s">
        <v>118</v>
      </c>
      <c r="B102" s="153" t="s">
        <v>235</v>
      </c>
      <c r="C102" s="153" t="s">
        <v>161</v>
      </c>
      <c r="D102" s="155" t="s">
        <v>238</v>
      </c>
      <c r="E102" s="248">
        <v>14.79</v>
      </c>
      <c r="F102" s="248">
        <v>0</v>
      </c>
      <c r="G102" s="248">
        <v>14.79</v>
      </c>
    </row>
    <row r="103" spans="1:7" ht="15.75" customHeight="1">
      <c r="A103" s="153"/>
      <c r="B103" s="153" t="s">
        <v>239</v>
      </c>
      <c r="C103" s="153"/>
      <c r="D103" s="155" t="s">
        <v>240</v>
      </c>
      <c r="E103" s="248">
        <v>262.5752</v>
      </c>
      <c r="F103" s="248">
        <v>262.5752</v>
      </c>
      <c r="G103" s="248">
        <v>0</v>
      </c>
    </row>
    <row r="104" spans="1:7" ht="15.75" customHeight="1">
      <c r="A104" s="153"/>
      <c r="B104" s="153"/>
      <c r="C104" s="153" t="s">
        <v>115</v>
      </c>
      <c r="D104" s="155" t="s">
        <v>241</v>
      </c>
      <c r="E104" s="248">
        <v>262.5752</v>
      </c>
      <c r="F104" s="248">
        <v>262.5752</v>
      </c>
      <c r="G104" s="248">
        <v>0</v>
      </c>
    </row>
    <row r="105" spans="1:7" ht="15.75" customHeight="1">
      <c r="A105" s="153" t="s">
        <v>118</v>
      </c>
      <c r="B105" s="153" t="s">
        <v>242</v>
      </c>
      <c r="C105" s="153" t="s">
        <v>119</v>
      </c>
      <c r="D105" s="155" t="s">
        <v>243</v>
      </c>
      <c r="E105" s="248">
        <v>262.5752</v>
      </c>
      <c r="F105" s="248">
        <v>262.5752</v>
      </c>
      <c r="G105" s="248">
        <v>0</v>
      </c>
    </row>
    <row r="106" spans="1:7" ht="15.75" customHeight="1">
      <c r="A106" s="153"/>
      <c r="B106" s="153" t="s">
        <v>244</v>
      </c>
      <c r="C106" s="153"/>
      <c r="D106" s="155" t="s">
        <v>245</v>
      </c>
      <c r="E106" s="248">
        <v>17</v>
      </c>
      <c r="F106" s="248">
        <v>17</v>
      </c>
      <c r="G106" s="248">
        <v>0</v>
      </c>
    </row>
    <row r="107" spans="1:7" ht="15.75" customHeight="1">
      <c r="A107" s="153"/>
      <c r="B107" s="153"/>
      <c r="C107" s="153" t="s">
        <v>121</v>
      </c>
      <c r="D107" s="155" t="s">
        <v>246</v>
      </c>
      <c r="E107" s="248">
        <v>17</v>
      </c>
      <c r="F107" s="248">
        <v>17</v>
      </c>
      <c r="G107" s="248">
        <v>0</v>
      </c>
    </row>
    <row r="108" spans="1:7" ht="15.75" customHeight="1">
      <c r="A108" s="153" t="s">
        <v>118</v>
      </c>
      <c r="B108" s="153" t="s">
        <v>247</v>
      </c>
      <c r="C108" s="153" t="s">
        <v>123</v>
      </c>
      <c r="D108" s="155" t="s">
        <v>248</v>
      </c>
      <c r="E108" s="248">
        <v>17</v>
      </c>
      <c r="F108" s="248">
        <v>17</v>
      </c>
      <c r="G108" s="248">
        <v>0</v>
      </c>
    </row>
    <row r="109" spans="1:7" ht="15.75" customHeight="1">
      <c r="A109" s="153"/>
      <c r="B109" s="153" t="s">
        <v>249</v>
      </c>
      <c r="C109" s="153"/>
      <c r="D109" s="155" t="s">
        <v>250</v>
      </c>
      <c r="E109" s="248">
        <v>650.3228</v>
      </c>
      <c r="F109" s="248">
        <v>473.0671</v>
      </c>
      <c r="G109" s="248">
        <v>177.2557</v>
      </c>
    </row>
    <row r="110" spans="1:7" ht="15.75" customHeight="1">
      <c r="A110" s="153"/>
      <c r="B110" s="153"/>
      <c r="C110" s="153" t="s">
        <v>115</v>
      </c>
      <c r="D110" s="155" t="s">
        <v>251</v>
      </c>
      <c r="E110" s="248">
        <v>473.0671</v>
      </c>
      <c r="F110" s="248">
        <v>473.0671</v>
      </c>
      <c r="G110" s="248">
        <v>0</v>
      </c>
    </row>
    <row r="111" spans="1:7" ht="15.75" customHeight="1">
      <c r="A111" s="153" t="s">
        <v>118</v>
      </c>
      <c r="B111" s="153" t="s">
        <v>252</v>
      </c>
      <c r="C111" s="153" t="s">
        <v>119</v>
      </c>
      <c r="D111" s="155" t="s">
        <v>253</v>
      </c>
      <c r="E111" s="248">
        <v>473.0671</v>
      </c>
      <c r="F111" s="248">
        <v>473.0671</v>
      </c>
      <c r="G111" s="248">
        <v>0</v>
      </c>
    </row>
    <row r="112" spans="1:7" ht="15.75" customHeight="1">
      <c r="A112" s="153"/>
      <c r="B112" s="153"/>
      <c r="C112" s="153" t="s">
        <v>121</v>
      </c>
      <c r="D112" s="155" t="s">
        <v>254</v>
      </c>
      <c r="E112" s="248">
        <v>169</v>
      </c>
      <c r="F112" s="248">
        <v>0</v>
      </c>
      <c r="G112" s="248">
        <v>169</v>
      </c>
    </row>
    <row r="113" spans="1:7" ht="15.75" customHeight="1">
      <c r="A113" s="153" t="s">
        <v>118</v>
      </c>
      <c r="B113" s="153" t="s">
        <v>252</v>
      </c>
      <c r="C113" s="153" t="s">
        <v>123</v>
      </c>
      <c r="D113" s="155" t="s">
        <v>255</v>
      </c>
      <c r="E113" s="248">
        <v>169</v>
      </c>
      <c r="F113" s="248">
        <v>0</v>
      </c>
      <c r="G113" s="248">
        <v>169</v>
      </c>
    </row>
    <row r="114" spans="1:7" ht="15.75" customHeight="1">
      <c r="A114" s="153"/>
      <c r="B114" s="153"/>
      <c r="C114" s="153" t="s">
        <v>147</v>
      </c>
      <c r="D114" s="155" t="s">
        <v>256</v>
      </c>
      <c r="E114" s="248">
        <v>8.2557</v>
      </c>
      <c r="F114" s="248">
        <v>0</v>
      </c>
      <c r="G114" s="248">
        <v>8.2557</v>
      </c>
    </row>
    <row r="115" spans="1:7" ht="15.75" customHeight="1">
      <c r="A115" s="153" t="s">
        <v>118</v>
      </c>
      <c r="B115" s="153" t="s">
        <v>252</v>
      </c>
      <c r="C115" s="153" t="s">
        <v>149</v>
      </c>
      <c r="D115" s="155" t="s">
        <v>257</v>
      </c>
      <c r="E115" s="248">
        <v>8.2557</v>
      </c>
      <c r="F115" s="248">
        <v>0</v>
      </c>
      <c r="G115" s="248">
        <v>8.2557</v>
      </c>
    </row>
    <row r="116" spans="1:7" ht="15.75" customHeight="1">
      <c r="A116" s="153"/>
      <c r="B116" s="153" t="s">
        <v>258</v>
      </c>
      <c r="C116" s="153"/>
      <c r="D116" s="155" t="s">
        <v>259</v>
      </c>
      <c r="E116" s="248">
        <v>1065.6018</v>
      </c>
      <c r="F116" s="248">
        <v>1065.6018</v>
      </c>
      <c r="G116" s="248">
        <v>0</v>
      </c>
    </row>
    <row r="117" spans="1:7" ht="15.75" customHeight="1">
      <c r="A117" s="153"/>
      <c r="B117" s="153"/>
      <c r="C117" s="153" t="s">
        <v>115</v>
      </c>
      <c r="D117" s="155" t="s">
        <v>260</v>
      </c>
      <c r="E117" s="248">
        <v>559.8118</v>
      </c>
      <c r="F117" s="248">
        <v>559.8118</v>
      </c>
      <c r="G117" s="248">
        <v>0</v>
      </c>
    </row>
    <row r="118" spans="1:7" ht="15.75" customHeight="1">
      <c r="A118" s="153" t="s">
        <v>118</v>
      </c>
      <c r="B118" s="153" t="s">
        <v>261</v>
      </c>
      <c r="C118" s="153" t="s">
        <v>119</v>
      </c>
      <c r="D118" s="155" t="s">
        <v>262</v>
      </c>
      <c r="E118" s="248">
        <v>559.8118</v>
      </c>
      <c r="F118" s="248">
        <v>559.8118</v>
      </c>
      <c r="G118" s="248">
        <v>0</v>
      </c>
    </row>
    <row r="119" spans="1:7" ht="15.75" customHeight="1">
      <c r="A119" s="153"/>
      <c r="B119" s="153"/>
      <c r="C119" s="153" t="s">
        <v>121</v>
      </c>
      <c r="D119" s="155" t="s">
        <v>263</v>
      </c>
      <c r="E119" s="248">
        <v>505.79</v>
      </c>
      <c r="F119" s="248">
        <v>505.79</v>
      </c>
      <c r="G119" s="248">
        <v>0</v>
      </c>
    </row>
    <row r="120" spans="1:7" ht="15.75" customHeight="1">
      <c r="A120" s="153" t="s">
        <v>118</v>
      </c>
      <c r="B120" s="153" t="s">
        <v>261</v>
      </c>
      <c r="C120" s="153" t="s">
        <v>123</v>
      </c>
      <c r="D120" s="155" t="s">
        <v>264</v>
      </c>
      <c r="E120" s="248">
        <v>505.79</v>
      </c>
      <c r="F120" s="248">
        <v>505.79</v>
      </c>
      <c r="G120" s="248">
        <v>0</v>
      </c>
    </row>
    <row r="121" spans="1:7" ht="15.75" customHeight="1">
      <c r="A121" s="153"/>
      <c r="B121" s="153" t="s">
        <v>265</v>
      </c>
      <c r="C121" s="153"/>
      <c r="D121" s="155" t="s">
        <v>266</v>
      </c>
      <c r="E121" s="248">
        <v>802.8456</v>
      </c>
      <c r="F121" s="248">
        <v>760.6371</v>
      </c>
      <c r="G121" s="248">
        <v>42.2085</v>
      </c>
    </row>
    <row r="122" spans="1:7" ht="15.75" customHeight="1">
      <c r="A122" s="153"/>
      <c r="B122" s="153"/>
      <c r="C122" s="153" t="s">
        <v>115</v>
      </c>
      <c r="D122" s="155" t="s">
        <v>267</v>
      </c>
      <c r="E122" s="248">
        <v>520.3171</v>
      </c>
      <c r="F122" s="248">
        <v>520.3171</v>
      </c>
      <c r="G122" s="248">
        <v>0</v>
      </c>
    </row>
    <row r="123" spans="1:7" ht="15.75" customHeight="1">
      <c r="A123" s="153" t="s">
        <v>118</v>
      </c>
      <c r="B123" s="153" t="s">
        <v>268</v>
      </c>
      <c r="C123" s="153" t="s">
        <v>119</v>
      </c>
      <c r="D123" s="155" t="s">
        <v>269</v>
      </c>
      <c r="E123" s="248">
        <v>520.3171</v>
      </c>
      <c r="F123" s="248">
        <v>520.3171</v>
      </c>
      <c r="G123" s="248">
        <v>0</v>
      </c>
    </row>
    <row r="124" spans="1:7" ht="15.75" customHeight="1">
      <c r="A124" s="153"/>
      <c r="B124" s="153"/>
      <c r="C124" s="153" t="s">
        <v>121</v>
      </c>
      <c r="D124" s="155" t="s">
        <v>270</v>
      </c>
      <c r="E124" s="248">
        <v>282.5285</v>
      </c>
      <c r="F124" s="248">
        <v>240.32</v>
      </c>
      <c r="G124" s="248">
        <v>42.2085</v>
      </c>
    </row>
    <row r="125" spans="1:7" ht="15.75" customHeight="1">
      <c r="A125" s="153" t="s">
        <v>118</v>
      </c>
      <c r="B125" s="153" t="s">
        <v>268</v>
      </c>
      <c r="C125" s="153" t="s">
        <v>123</v>
      </c>
      <c r="D125" s="155" t="s">
        <v>271</v>
      </c>
      <c r="E125" s="248">
        <v>282.5285</v>
      </c>
      <c r="F125" s="248">
        <v>240.32</v>
      </c>
      <c r="G125" s="248">
        <v>42.2085</v>
      </c>
    </row>
    <row r="126" spans="1:7" ht="15.75" customHeight="1">
      <c r="A126" s="153"/>
      <c r="B126" s="153" t="s">
        <v>272</v>
      </c>
      <c r="C126" s="153"/>
      <c r="D126" s="155" t="s">
        <v>273</v>
      </c>
      <c r="E126" s="248">
        <v>1158.3587</v>
      </c>
      <c r="F126" s="248">
        <v>698.4857</v>
      </c>
      <c r="G126" s="248">
        <v>459.873</v>
      </c>
    </row>
    <row r="127" spans="1:7" ht="15.75" customHeight="1">
      <c r="A127" s="153"/>
      <c r="B127" s="153"/>
      <c r="C127" s="153" t="s">
        <v>115</v>
      </c>
      <c r="D127" s="155" t="s">
        <v>274</v>
      </c>
      <c r="E127" s="248">
        <v>698.4857</v>
      </c>
      <c r="F127" s="248">
        <v>698.4857</v>
      </c>
      <c r="G127" s="248">
        <v>0</v>
      </c>
    </row>
    <row r="128" spans="1:7" ht="15.75" customHeight="1">
      <c r="A128" s="153" t="s">
        <v>118</v>
      </c>
      <c r="B128" s="153" t="s">
        <v>275</v>
      </c>
      <c r="C128" s="153" t="s">
        <v>119</v>
      </c>
      <c r="D128" s="155" t="s">
        <v>276</v>
      </c>
      <c r="E128" s="248">
        <v>698.4857</v>
      </c>
      <c r="F128" s="248">
        <v>698.4857</v>
      </c>
      <c r="G128" s="248">
        <v>0</v>
      </c>
    </row>
    <row r="129" spans="1:7" ht="15.75" customHeight="1">
      <c r="A129" s="153"/>
      <c r="B129" s="153"/>
      <c r="C129" s="153" t="s">
        <v>121</v>
      </c>
      <c r="D129" s="155" t="s">
        <v>277</v>
      </c>
      <c r="E129" s="248">
        <v>434.453</v>
      </c>
      <c r="F129" s="248">
        <v>0</v>
      </c>
      <c r="G129" s="248">
        <v>434.453</v>
      </c>
    </row>
    <row r="130" spans="1:7" ht="15.75" customHeight="1">
      <c r="A130" s="153" t="s">
        <v>118</v>
      </c>
      <c r="B130" s="153" t="s">
        <v>275</v>
      </c>
      <c r="C130" s="153" t="s">
        <v>123</v>
      </c>
      <c r="D130" s="155" t="s">
        <v>278</v>
      </c>
      <c r="E130" s="248">
        <v>434.453</v>
      </c>
      <c r="F130" s="248">
        <v>0</v>
      </c>
      <c r="G130" s="248">
        <v>434.453</v>
      </c>
    </row>
    <row r="131" spans="1:7" ht="15.75" customHeight="1">
      <c r="A131" s="153"/>
      <c r="B131" s="153"/>
      <c r="C131" s="153" t="s">
        <v>159</v>
      </c>
      <c r="D131" s="155" t="s">
        <v>279</v>
      </c>
      <c r="E131" s="248">
        <v>25.42</v>
      </c>
      <c r="F131" s="248">
        <v>0</v>
      </c>
      <c r="G131" s="248">
        <v>25.42</v>
      </c>
    </row>
    <row r="132" spans="1:7" ht="15.75" customHeight="1">
      <c r="A132" s="153" t="s">
        <v>118</v>
      </c>
      <c r="B132" s="153" t="s">
        <v>275</v>
      </c>
      <c r="C132" s="153" t="s">
        <v>161</v>
      </c>
      <c r="D132" s="155" t="s">
        <v>280</v>
      </c>
      <c r="E132" s="248">
        <v>25.42</v>
      </c>
      <c r="F132" s="248">
        <v>0</v>
      </c>
      <c r="G132" s="248">
        <v>25.42</v>
      </c>
    </row>
    <row r="133" spans="1:7" ht="15.75" customHeight="1">
      <c r="A133" s="153"/>
      <c r="B133" s="153" t="s">
        <v>281</v>
      </c>
      <c r="C133" s="153"/>
      <c r="D133" s="155" t="s">
        <v>282</v>
      </c>
      <c r="E133" s="248">
        <v>508.4322</v>
      </c>
      <c r="F133" s="248">
        <v>503.4322</v>
      </c>
      <c r="G133" s="248">
        <v>5</v>
      </c>
    </row>
    <row r="134" spans="1:7" ht="15.75" customHeight="1">
      <c r="A134" s="153"/>
      <c r="B134" s="153"/>
      <c r="C134" s="153" t="s">
        <v>115</v>
      </c>
      <c r="D134" s="155" t="s">
        <v>283</v>
      </c>
      <c r="E134" s="248">
        <v>319.3725</v>
      </c>
      <c r="F134" s="248">
        <v>319.3725</v>
      </c>
      <c r="G134" s="248">
        <v>0</v>
      </c>
    </row>
    <row r="135" spans="1:7" ht="15.75" customHeight="1">
      <c r="A135" s="153" t="s">
        <v>118</v>
      </c>
      <c r="B135" s="153" t="s">
        <v>284</v>
      </c>
      <c r="C135" s="153" t="s">
        <v>119</v>
      </c>
      <c r="D135" s="155" t="s">
        <v>285</v>
      </c>
      <c r="E135" s="248">
        <v>319.3725</v>
      </c>
      <c r="F135" s="248">
        <v>319.3725</v>
      </c>
      <c r="G135" s="248">
        <v>0</v>
      </c>
    </row>
    <row r="136" spans="1:7" ht="15.75" customHeight="1">
      <c r="A136" s="153"/>
      <c r="B136" s="153"/>
      <c r="C136" s="153" t="s">
        <v>121</v>
      </c>
      <c r="D136" s="155" t="s">
        <v>286</v>
      </c>
      <c r="E136" s="248">
        <v>184.0597</v>
      </c>
      <c r="F136" s="248">
        <v>184.0597</v>
      </c>
      <c r="G136" s="248">
        <v>0</v>
      </c>
    </row>
    <row r="137" spans="1:7" ht="15.75" customHeight="1">
      <c r="A137" s="153" t="s">
        <v>118</v>
      </c>
      <c r="B137" s="153" t="s">
        <v>284</v>
      </c>
      <c r="C137" s="153" t="s">
        <v>123</v>
      </c>
      <c r="D137" s="155" t="s">
        <v>287</v>
      </c>
      <c r="E137" s="248">
        <v>184.0597</v>
      </c>
      <c r="F137" s="248">
        <v>184.0597</v>
      </c>
      <c r="G137" s="248">
        <v>0</v>
      </c>
    </row>
    <row r="138" spans="1:7" ht="15.75" customHeight="1">
      <c r="A138" s="153"/>
      <c r="B138" s="153"/>
      <c r="C138" s="153" t="s">
        <v>129</v>
      </c>
      <c r="D138" s="155" t="s">
        <v>288</v>
      </c>
      <c r="E138" s="248">
        <v>5</v>
      </c>
      <c r="F138" s="248">
        <v>0</v>
      </c>
      <c r="G138" s="248">
        <v>5</v>
      </c>
    </row>
    <row r="139" spans="1:7" ht="15.75" customHeight="1">
      <c r="A139" s="153" t="s">
        <v>118</v>
      </c>
      <c r="B139" s="153" t="s">
        <v>284</v>
      </c>
      <c r="C139" s="153" t="s">
        <v>131</v>
      </c>
      <c r="D139" s="155" t="s">
        <v>289</v>
      </c>
      <c r="E139" s="248">
        <v>5</v>
      </c>
      <c r="F139" s="248">
        <v>0</v>
      </c>
      <c r="G139" s="248">
        <v>5</v>
      </c>
    </row>
    <row r="140" spans="1:7" ht="15.75" customHeight="1">
      <c r="A140" s="153"/>
      <c r="B140" s="153" t="s">
        <v>290</v>
      </c>
      <c r="C140" s="153"/>
      <c r="D140" s="155" t="s">
        <v>291</v>
      </c>
      <c r="E140" s="248">
        <v>6565.3175</v>
      </c>
      <c r="F140" s="248">
        <v>1520.7558</v>
      </c>
      <c r="G140" s="248">
        <v>5044.5617</v>
      </c>
    </row>
    <row r="141" spans="1:7" ht="15.75" customHeight="1">
      <c r="A141" s="153"/>
      <c r="B141" s="153"/>
      <c r="C141" s="153" t="s">
        <v>115</v>
      </c>
      <c r="D141" s="155" t="s">
        <v>292</v>
      </c>
      <c r="E141" s="248">
        <v>856.9911</v>
      </c>
      <c r="F141" s="248">
        <v>856.9911</v>
      </c>
      <c r="G141" s="248">
        <v>0</v>
      </c>
    </row>
    <row r="142" spans="1:7" ht="15.75" customHeight="1">
      <c r="A142" s="153" t="s">
        <v>118</v>
      </c>
      <c r="B142" s="153" t="s">
        <v>293</v>
      </c>
      <c r="C142" s="153" t="s">
        <v>119</v>
      </c>
      <c r="D142" s="155" t="s">
        <v>294</v>
      </c>
      <c r="E142" s="248">
        <v>856.9911</v>
      </c>
      <c r="F142" s="248">
        <v>856.9911</v>
      </c>
      <c r="G142" s="248">
        <v>0</v>
      </c>
    </row>
    <row r="143" spans="1:7" ht="15.75" customHeight="1">
      <c r="A143" s="153"/>
      <c r="B143" s="153"/>
      <c r="C143" s="153" t="s">
        <v>121</v>
      </c>
      <c r="D143" s="155" t="s">
        <v>295</v>
      </c>
      <c r="E143" s="248">
        <v>5193.5929</v>
      </c>
      <c r="F143" s="248">
        <v>287.0312</v>
      </c>
      <c r="G143" s="248">
        <v>4906.5617</v>
      </c>
    </row>
    <row r="144" spans="1:7" ht="15.75" customHeight="1">
      <c r="A144" s="153" t="s">
        <v>118</v>
      </c>
      <c r="B144" s="153" t="s">
        <v>293</v>
      </c>
      <c r="C144" s="153" t="s">
        <v>123</v>
      </c>
      <c r="D144" s="155" t="s">
        <v>296</v>
      </c>
      <c r="E144" s="248">
        <v>5193.5929</v>
      </c>
      <c r="F144" s="248">
        <v>287.0312</v>
      </c>
      <c r="G144" s="248">
        <v>4906.5617</v>
      </c>
    </row>
    <row r="145" spans="1:7" ht="15.75" customHeight="1">
      <c r="A145" s="153"/>
      <c r="B145" s="153"/>
      <c r="C145" s="153" t="s">
        <v>155</v>
      </c>
      <c r="D145" s="155" t="s">
        <v>297</v>
      </c>
      <c r="E145" s="248">
        <v>376.7335</v>
      </c>
      <c r="F145" s="248">
        <v>376.7335</v>
      </c>
      <c r="G145" s="248">
        <v>0</v>
      </c>
    </row>
    <row r="146" spans="1:7" ht="15.75" customHeight="1">
      <c r="A146" s="153" t="s">
        <v>118</v>
      </c>
      <c r="B146" s="153" t="s">
        <v>293</v>
      </c>
      <c r="C146" s="153" t="s">
        <v>157</v>
      </c>
      <c r="D146" s="155" t="s">
        <v>298</v>
      </c>
      <c r="E146" s="248">
        <v>376.7335</v>
      </c>
      <c r="F146" s="248">
        <v>376.7335</v>
      </c>
      <c r="G146" s="248">
        <v>0</v>
      </c>
    </row>
    <row r="147" spans="1:7" ht="15.75" customHeight="1">
      <c r="A147" s="153"/>
      <c r="B147" s="153"/>
      <c r="C147" s="153" t="s">
        <v>159</v>
      </c>
      <c r="D147" s="155" t="s">
        <v>299</v>
      </c>
      <c r="E147" s="248">
        <v>138</v>
      </c>
      <c r="F147" s="248">
        <v>0</v>
      </c>
      <c r="G147" s="248">
        <v>138</v>
      </c>
    </row>
    <row r="148" spans="1:7" ht="15.75" customHeight="1">
      <c r="A148" s="153" t="s">
        <v>118</v>
      </c>
      <c r="B148" s="153" t="s">
        <v>293</v>
      </c>
      <c r="C148" s="153" t="s">
        <v>161</v>
      </c>
      <c r="D148" s="155" t="s">
        <v>300</v>
      </c>
      <c r="E148" s="248">
        <v>138</v>
      </c>
      <c r="F148" s="248">
        <v>0</v>
      </c>
      <c r="G148" s="248">
        <v>138</v>
      </c>
    </row>
    <row r="149" spans="1:7" ht="15.75" customHeight="1">
      <c r="A149" s="153"/>
      <c r="B149" s="153" t="s">
        <v>301</v>
      </c>
      <c r="C149" s="153"/>
      <c r="D149" s="155" t="s">
        <v>302</v>
      </c>
      <c r="E149" s="248">
        <v>5392.86</v>
      </c>
      <c r="F149" s="248">
        <v>5071.9656</v>
      </c>
      <c r="G149" s="248">
        <v>320.8944</v>
      </c>
    </row>
    <row r="150" spans="1:7" ht="15.75" customHeight="1">
      <c r="A150" s="153"/>
      <c r="B150" s="153"/>
      <c r="C150" s="153" t="s">
        <v>115</v>
      </c>
      <c r="D150" s="155" t="s">
        <v>303</v>
      </c>
      <c r="E150" s="248">
        <v>5149.149</v>
      </c>
      <c r="F150" s="248">
        <v>5071.9656</v>
      </c>
      <c r="G150" s="248">
        <v>77.1834</v>
      </c>
    </row>
    <row r="151" spans="1:7" ht="15.75" customHeight="1">
      <c r="A151" s="153" t="s">
        <v>118</v>
      </c>
      <c r="B151" s="153" t="s">
        <v>304</v>
      </c>
      <c r="C151" s="153" t="s">
        <v>119</v>
      </c>
      <c r="D151" s="155" t="s">
        <v>305</v>
      </c>
      <c r="E151" s="248">
        <v>5149.149</v>
      </c>
      <c r="F151" s="248">
        <v>5071.9656</v>
      </c>
      <c r="G151" s="248">
        <v>77.1834</v>
      </c>
    </row>
    <row r="152" spans="1:7" ht="15.75" customHeight="1">
      <c r="A152" s="153"/>
      <c r="B152" s="153"/>
      <c r="C152" s="153" t="s">
        <v>306</v>
      </c>
      <c r="D152" s="155" t="s">
        <v>307</v>
      </c>
      <c r="E152" s="248">
        <v>240</v>
      </c>
      <c r="F152" s="248">
        <v>0</v>
      </c>
      <c r="G152" s="248">
        <v>240</v>
      </c>
    </row>
    <row r="153" spans="1:7" ht="15.75" customHeight="1">
      <c r="A153" s="153" t="s">
        <v>118</v>
      </c>
      <c r="B153" s="153" t="s">
        <v>304</v>
      </c>
      <c r="C153" s="153" t="s">
        <v>308</v>
      </c>
      <c r="D153" s="155" t="s">
        <v>309</v>
      </c>
      <c r="E153" s="248">
        <v>240</v>
      </c>
      <c r="F153" s="248">
        <v>0</v>
      </c>
      <c r="G153" s="248">
        <v>240</v>
      </c>
    </row>
    <row r="154" spans="1:7" ht="15.75" customHeight="1">
      <c r="A154" s="153"/>
      <c r="B154" s="153"/>
      <c r="C154" s="153" t="s">
        <v>159</v>
      </c>
      <c r="D154" s="155" t="s">
        <v>310</v>
      </c>
      <c r="E154" s="248">
        <v>3.711</v>
      </c>
      <c r="F154" s="248">
        <v>0</v>
      </c>
      <c r="G154" s="248">
        <v>3.711</v>
      </c>
    </row>
    <row r="155" spans="1:7" ht="15.75" customHeight="1">
      <c r="A155" s="153" t="s">
        <v>118</v>
      </c>
      <c r="B155" s="153" t="s">
        <v>304</v>
      </c>
      <c r="C155" s="153" t="s">
        <v>161</v>
      </c>
      <c r="D155" s="155" t="s">
        <v>311</v>
      </c>
      <c r="E155" s="248">
        <v>3.711</v>
      </c>
      <c r="F155" s="248">
        <v>0</v>
      </c>
      <c r="G155" s="248">
        <v>3.711</v>
      </c>
    </row>
    <row r="156" spans="1:7" ht="15.75" customHeight="1">
      <c r="A156" s="153"/>
      <c r="B156" s="153" t="s">
        <v>159</v>
      </c>
      <c r="C156" s="153"/>
      <c r="D156" s="155" t="s">
        <v>312</v>
      </c>
      <c r="E156" s="248">
        <v>2294.8241</v>
      </c>
      <c r="F156" s="248">
        <v>178.1241</v>
      </c>
      <c r="G156" s="248">
        <v>2116.7</v>
      </c>
    </row>
    <row r="157" spans="1:7" ht="15.75" customHeight="1">
      <c r="A157" s="153"/>
      <c r="B157" s="153"/>
      <c r="C157" s="153" t="s">
        <v>159</v>
      </c>
      <c r="D157" s="155" t="s">
        <v>313</v>
      </c>
      <c r="E157" s="248">
        <v>2294.8241</v>
      </c>
      <c r="F157" s="248">
        <v>178.1241</v>
      </c>
      <c r="G157" s="248">
        <v>2116.7</v>
      </c>
    </row>
    <row r="158" spans="1:7" ht="15.75" customHeight="1">
      <c r="A158" s="153" t="s">
        <v>118</v>
      </c>
      <c r="B158" s="153" t="s">
        <v>161</v>
      </c>
      <c r="C158" s="153" t="s">
        <v>161</v>
      </c>
      <c r="D158" s="155" t="s">
        <v>314</v>
      </c>
      <c r="E158" s="248">
        <v>2294.8241</v>
      </c>
      <c r="F158" s="248">
        <v>178.1241</v>
      </c>
      <c r="G158" s="248">
        <v>2116.7</v>
      </c>
    </row>
    <row r="159" spans="1:7" ht="15.75" customHeight="1">
      <c r="A159" s="153" t="s">
        <v>315</v>
      </c>
      <c r="B159" s="153"/>
      <c r="C159" s="153"/>
      <c r="D159" s="155" t="s">
        <v>76</v>
      </c>
      <c r="E159" s="248">
        <v>396.65</v>
      </c>
      <c r="F159" s="248">
        <v>25.65</v>
      </c>
      <c r="G159" s="248">
        <v>371</v>
      </c>
    </row>
    <row r="160" spans="1:7" ht="15.75" customHeight="1">
      <c r="A160" s="153"/>
      <c r="B160" s="153" t="s">
        <v>147</v>
      </c>
      <c r="C160" s="153"/>
      <c r="D160" s="155" t="s">
        <v>316</v>
      </c>
      <c r="E160" s="248">
        <v>396.65</v>
      </c>
      <c r="F160" s="248">
        <v>25.65</v>
      </c>
      <c r="G160" s="248">
        <v>371</v>
      </c>
    </row>
    <row r="161" spans="1:7" ht="15.75" customHeight="1">
      <c r="A161" s="153"/>
      <c r="B161" s="153"/>
      <c r="C161" s="153" t="s">
        <v>115</v>
      </c>
      <c r="D161" s="155" t="s">
        <v>317</v>
      </c>
      <c r="E161" s="248">
        <v>50</v>
      </c>
      <c r="F161" s="248">
        <v>0</v>
      </c>
      <c r="G161" s="248">
        <v>50</v>
      </c>
    </row>
    <row r="162" spans="1:7" ht="15.75" customHeight="1">
      <c r="A162" s="153" t="s">
        <v>318</v>
      </c>
      <c r="B162" s="153" t="s">
        <v>149</v>
      </c>
      <c r="C162" s="153" t="s">
        <v>119</v>
      </c>
      <c r="D162" s="155" t="s">
        <v>319</v>
      </c>
      <c r="E162" s="248">
        <v>50</v>
      </c>
      <c r="F162" s="248">
        <v>0</v>
      </c>
      <c r="G162" s="248">
        <v>50</v>
      </c>
    </row>
    <row r="163" spans="1:7" ht="15.75" customHeight="1">
      <c r="A163" s="153"/>
      <c r="B163" s="153"/>
      <c r="C163" s="153" t="s">
        <v>125</v>
      </c>
      <c r="D163" s="155" t="s">
        <v>320</v>
      </c>
      <c r="E163" s="248">
        <v>30</v>
      </c>
      <c r="F163" s="248">
        <v>0</v>
      </c>
      <c r="G163" s="248">
        <v>30</v>
      </c>
    </row>
    <row r="164" spans="1:7" ht="15.75" customHeight="1">
      <c r="A164" s="153" t="s">
        <v>318</v>
      </c>
      <c r="B164" s="153" t="s">
        <v>149</v>
      </c>
      <c r="C164" s="153" t="s">
        <v>127</v>
      </c>
      <c r="D164" s="155" t="s">
        <v>321</v>
      </c>
      <c r="E164" s="248">
        <v>30</v>
      </c>
      <c r="F164" s="248">
        <v>0</v>
      </c>
      <c r="G164" s="248">
        <v>30</v>
      </c>
    </row>
    <row r="165" spans="1:7" ht="15.75" customHeight="1">
      <c r="A165" s="153"/>
      <c r="B165" s="153"/>
      <c r="C165" s="153" t="s">
        <v>147</v>
      </c>
      <c r="D165" s="155" t="s">
        <v>322</v>
      </c>
      <c r="E165" s="248">
        <v>25.65</v>
      </c>
      <c r="F165" s="248">
        <v>25.65</v>
      </c>
      <c r="G165" s="248">
        <v>0</v>
      </c>
    </row>
    <row r="166" spans="1:7" ht="15.75" customHeight="1">
      <c r="A166" s="153" t="s">
        <v>318</v>
      </c>
      <c r="B166" s="153" t="s">
        <v>149</v>
      </c>
      <c r="C166" s="153" t="s">
        <v>149</v>
      </c>
      <c r="D166" s="155" t="s">
        <v>323</v>
      </c>
      <c r="E166" s="248">
        <v>25.65</v>
      </c>
      <c r="F166" s="248">
        <v>25.65</v>
      </c>
      <c r="G166" s="248">
        <v>0</v>
      </c>
    </row>
    <row r="167" spans="1:7" ht="15.75" customHeight="1">
      <c r="A167" s="153"/>
      <c r="B167" s="153"/>
      <c r="C167" s="153" t="s">
        <v>159</v>
      </c>
      <c r="D167" s="155" t="s">
        <v>324</v>
      </c>
      <c r="E167" s="248">
        <v>291</v>
      </c>
      <c r="F167" s="248">
        <v>0</v>
      </c>
      <c r="G167" s="248">
        <v>291</v>
      </c>
    </row>
    <row r="168" spans="1:7" ht="15.75" customHeight="1">
      <c r="A168" s="153" t="s">
        <v>318</v>
      </c>
      <c r="B168" s="153" t="s">
        <v>149</v>
      </c>
      <c r="C168" s="153" t="s">
        <v>161</v>
      </c>
      <c r="D168" s="155" t="s">
        <v>325</v>
      </c>
      <c r="E168" s="248">
        <v>291</v>
      </c>
      <c r="F168" s="248">
        <v>0</v>
      </c>
      <c r="G168" s="248">
        <v>291</v>
      </c>
    </row>
    <row r="169" spans="1:7" ht="15.75" customHeight="1">
      <c r="A169" s="153" t="s">
        <v>326</v>
      </c>
      <c r="B169" s="153"/>
      <c r="C169" s="153"/>
      <c r="D169" s="155" t="s">
        <v>77</v>
      </c>
      <c r="E169" s="248">
        <v>21687.7163</v>
      </c>
      <c r="F169" s="248">
        <v>8581.8483</v>
      </c>
      <c r="G169" s="248">
        <v>13105.868</v>
      </c>
    </row>
    <row r="170" spans="1:7" ht="15.75" customHeight="1">
      <c r="A170" s="153"/>
      <c r="B170" s="153" t="s">
        <v>129</v>
      </c>
      <c r="C170" s="153"/>
      <c r="D170" s="155" t="s">
        <v>327</v>
      </c>
      <c r="E170" s="248">
        <v>5017.3626</v>
      </c>
      <c r="F170" s="248">
        <v>2717.8834</v>
      </c>
      <c r="G170" s="248">
        <v>2299.4792</v>
      </c>
    </row>
    <row r="171" spans="1:7" ht="15.75" customHeight="1">
      <c r="A171" s="153"/>
      <c r="B171" s="153"/>
      <c r="C171" s="153" t="s">
        <v>115</v>
      </c>
      <c r="D171" s="155" t="s">
        <v>328</v>
      </c>
      <c r="E171" s="248">
        <v>2572.0645</v>
      </c>
      <c r="F171" s="248">
        <v>2549.8834</v>
      </c>
      <c r="G171" s="248">
        <v>22.1811</v>
      </c>
    </row>
    <row r="172" spans="1:7" ht="15.75" customHeight="1">
      <c r="A172" s="153" t="s">
        <v>329</v>
      </c>
      <c r="B172" s="153" t="s">
        <v>131</v>
      </c>
      <c r="C172" s="153" t="s">
        <v>119</v>
      </c>
      <c r="D172" s="155" t="s">
        <v>330</v>
      </c>
      <c r="E172" s="248">
        <v>2572.0645</v>
      </c>
      <c r="F172" s="248">
        <v>2549.8834</v>
      </c>
      <c r="G172" s="248">
        <v>22.1811</v>
      </c>
    </row>
    <row r="173" spans="1:7" ht="15.75" customHeight="1">
      <c r="A173" s="153"/>
      <c r="B173" s="153"/>
      <c r="C173" s="153" t="s">
        <v>121</v>
      </c>
      <c r="D173" s="155" t="s">
        <v>331</v>
      </c>
      <c r="E173" s="248">
        <v>18</v>
      </c>
      <c r="F173" s="248">
        <v>18</v>
      </c>
      <c r="G173" s="248">
        <v>0</v>
      </c>
    </row>
    <row r="174" spans="1:7" ht="15.75" customHeight="1">
      <c r="A174" s="153" t="s">
        <v>329</v>
      </c>
      <c r="B174" s="153" t="s">
        <v>131</v>
      </c>
      <c r="C174" s="153" t="s">
        <v>123</v>
      </c>
      <c r="D174" s="155" t="s">
        <v>332</v>
      </c>
      <c r="E174" s="248">
        <v>18</v>
      </c>
      <c r="F174" s="248">
        <v>18</v>
      </c>
      <c r="G174" s="248">
        <v>0</v>
      </c>
    </row>
    <row r="175" spans="1:7" ht="15.75" customHeight="1">
      <c r="A175" s="153"/>
      <c r="B175" s="153"/>
      <c r="C175" s="153" t="s">
        <v>125</v>
      </c>
      <c r="D175" s="155" t="s">
        <v>333</v>
      </c>
      <c r="E175" s="248">
        <v>150</v>
      </c>
      <c r="F175" s="248">
        <v>150</v>
      </c>
      <c r="G175" s="248">
        <v>0</v>
      </c>
    </row>
    <row r="176" spans="1:7" ht="15.75" customHeight="1">
      <c r="A176" s="153" t="s">
        <v>329</v>
      </c>
      <c r="B176" s="153" t="s">
        <v>131</v>
      </c>
      <c r="C176" s="153" t="s">
        <v>127</v>
      </c>
      <c r="D176" s="155" t="s">
        <v>334</v>
      </c>
      <c r="E176" s="248">
        <v>150</v>
      </c>
      <c r="F176" s="248">
        <v>150</v>
      </c>
      <c r="G176" s="248">
        <v>0</v>
      </c>
    </row>
    <row r="177" spans="1:7" ht="15.75" customHeight="1">
      <c r="A177" s="153"/>
      <c r="B177" s="153"/>
      <c r="C177" s="153" t="s">
        <v>335</v>
      </c>
      <c r="D177" s="155" t="s">
        <v>336</v>
      </c>
      <c r="E177" s="248">
        <v>1092.9026</v>
      </c>
      <c r="F177" s="248">
        <v>0</v>
      </c>
      <c r="G177" s="248">
        <v>1092.9026</v>
      </c>
    </row>
    <row r="178" spans="1:7" ht="15.75" customHeight="1">
      <c r="A178" s="153" t="s">
        <v>329</v>
      </c>
      <c r="B178" s="153" t="s">
        <v>131</v>
      </c>
      <c r="C178" s="153" t="s">
        <v>337</v>
      </c>
      <c r="D178" s="155" t="s">
        <v>338</v>
      </c>
      <c r="E178" s="248">
        <v>1092.9026</v>
      </c>
      <c r="F178" s="248">
        <v>0</v>
      </c>
      <c r="G178" s="248">
        <v>1092.9026</v>
      </c>
    </row>
    <row r="179" spans="1:7" ht="15.75" customHeight="1">
      <c r="A179" s="153"/>
      <c r="B179" s="153"/>
      <c r="C179" s="153" t="s">
        <v>155</v>
      </c>
      <c r="D179" s="155" t="s">
        <v>339</v>
      </c>
      <c r="E179" s="248">
        <v>906.292</v>
      </c>
      <c r="F179" s="248">
        <v>0</v>
      </c>
      <c r="G179" s="248">
        <v>906.292</v>
      </c>
    </row>
    <row r="180" spans="1:7" ht="15.75" customHeight="1">
      <c r="A180" s="153" t="s">
        <v>329</v>
      </c>
      <c r="B180" s="153" t="s">
        <v>131</v>
      </c>
      <c r="C180" s="153" t="s">
        <v>157</v>
      </c>
      <c r="D180" s="155" t="s">
        <v>340</v>
      </c>
      <c r="E180" s="248">
        <v>906.292</v>
      </c>
      <c r="F180" s="248">
        <v>0</v>
      </c>
      <c r="G180" s="248">
        <v>906.292</v>
      </c>
    </row>
    <row r="181" spans="1:7" ht="15.75" customHeight="1">
      <c r="A181" s="153"/>
      <c r="B181" s="153"/>
      <c r="C181" s="153" t="s">
        <v>159</v>
      </c>
      <c r="D181" s="155" t="s">
        <v>341</v>
      </c>
      <c r="E181" s="248">
        <v>278.1035</v>
      </c>
      <c r="F181" s="248">
        <v>0</v>
      </c>
      <c r="G181" s="248">
        <v>278.1035</v>
      </c>
    </row>
    <row r="182" spans="1:7" ht="15.75" customHeight="1">
      <c r="A182" s="153" t="s">
        <v>329</v>
      </c>
      <c r="B182" s="153" t="s">
        <v>131</v>
      </c>
      <c r="C182" s="153" t="s">
        <v>161</v>
      </c>
      <c r="D182" s="155" t="s">
        <v>342</v>
      </c>
      <c r="E182" s="248">
        <v>278.1035</v>
      </c>
      <c r="F182" s="248">
        <v>0</v>
      </c>
      <c r="G182" s="248">
        <v>278.1035</v>
      </c>
    </row>
    <row r="183" spans="1:7" ht="15.75" customHeight="1">
      <c r="A183" s="153"/>
      <c r="B183" s="153" t="s">
        <v>170</v>
      </c>
      <c r="C183" s="153"/>
      <c r="D183" s="155" t="s">
        <v>343</v>
      </c>
      <c r="E183" s="248">
        <v>15260.944</v>
      </c>
      <c r="F183" s="248">
        <v>5012.744</v>
      </c>
      <c r="G183" s="248">
        <v>10248.2</v>
      </c>
    </row>
    <row r="184" spans="1:7" ht="15.75" customHeight="1">
      <c r="A184" s="153"/>
      <c r="B184" s="153"/>
      <c r="C184" s="153" t="s">
        <v>115</v>
      </c>
      <c r="D184" s="155" t="s">
        <v>344</v>
      </c>
      <c r="E184" s="248">
        <v>3676.9834</v>
      </c>
      <c r="F184" s="248">
        <v>3676.9834</v>
      </c>
      <c r="G184" s="248">
        <v>0</v>
      </c>
    </row>
    <row r="185" spans="1:7" ht="15.75" customHeight="1">
      <c r="A185" s="153" t="s">
        <v>329</v>
      </c>
      <c r="B185" s="153" t="s">
        <v>173</v>
      </c>
      <c r="C185" s="153" t="s">
        <v>119</v>
      </c>
      <c r="D185" s="155" t="s">
        <v>345</v>
      </c>
      <c r="E185" s="248">
        <v>3676.9834</v>
      </c>
      <c r="F185" s="248">
        <v>3676.9834</v>
      </c>
      <c r="G185" s="248">
        <v>0</v>
      </c>
    </row>
    <row r="186" spans="1:7" ht="15.75" customHeight="1">
      <c r="A186" s="153"/>
      <c r="B186" s="153"/>
      <c r="C186" s="153" t="s">
        <v>121</v>
      </c>
      <c r="D186" s="155" t="s">
        <v>346</v>
      </c>
      <c r="E186" s="248">
        <v>1420.7606</v>
      </c>
      <c r="F186" s="248">
        <v>1235.7606</v>
      </c>
      <c r="G186" s="248">
        <v>185</v>
      </c>
    </row>
    <row r="187" spans="1:7" ht="15.75" customHeight="1">
      <c r="A187" s="153" t="s">
        <v>329</v>
      </c>
      <c r="B187" s="153" t="s">
        <v>173</v>
      </c>
      <c r="C187" s="153" t="s">
        <v>123</v>
      </c>
      <c r="D187" s="155" t="s">
        <v>347</v>
      </c>
      <c r="E187" s="248">
        <v>1420.7606</v>
      </c>
      <c r="F187" s="248">
        <v>1235.7606</v>
      </c>
      <c r="G187" s="248">
        <v>185</v>
      </c>
    </row>
    <row r="188" spans="1:7" ht="15.75" customHeight="1">
      <c r="A188" s="153"/>
      <c r="B188" s="153"/>
      <c r="C188" s="153" t="s">
        <v>147</v>
      </c>
      <c r="D188" s="155" t="s">
        <v>348</v>
      </c>
      <c r="E188" s="248">
        <v>10033.2</v>
      </c>
      <c r="F188" s="248">
        <v>0</v>
      </c>
      <c r="G188" s="248">
        <v>10033.2</v>
      </c>
    </row>
    <row r="189" spans="1:7" ht="15.75" customHeight="1">
      <c r="A189" s="153" t="s">
        <v>329</v>
      </c>
      <c r="B189" s="153" t="s">
        <v>173</v>
      </c>
      <c r="C189" s="153" t="s">
        <v>149</v>
      </c>
      <c r="D189" s="155" t="s">
        <v>349</v>
      </c>
      <c r="E189" s="248">
        <v>10033.2</v>
      </c>
      <c r="F189" s="248">
        <v>0</v>
      </c>
      <c r="G189" s="248">
        <v>10033.2</v>
      </c>
    </row>
    <row r="190" spans="1:7" ht="15.75" customHeight="1">
      <c r="A190" s="153"/>
      <c r="B190" s="153"/>
      <c r="C190" s="153" t="s">
        <v>159</v>
      </c>
      <c r="D190" s="155" t="s">
        <v>350</v>
      </c>
      <c r="E190" s="248">
        <v>130</v>
      </c>
      <c r="F190" s="248">
        <v>100</v>
      </c>
      <c r="G190" s="248">
        <v>30</v>
      </c>
    </row>
    <row r="191" spans="1:7" ht="15.75" customHeight="1">
      <c r="A191" s="153" t="s">
        <v>329</v>
      </c>
      <c r="B191" s="153" t="s">
        <v>173</v>
      </c>
      <c r="C191" s="153" t="s">
        <v>161</v>
      </c>
      <c r="D191" s="155" t="s">
        <v>351</v>
      </c>
      <c r="E191" s="248">
        <v>130</v>
      </c>
      <c r="F191" s="248">
        <v>100</v>
      </c>
      <c r="G191" s="248">
        <v>30</v>
      </c>
    </row>
    <row r="192" spans="1:7" ht="15.75" customHeight="1">
      <c r="A192" s="153"/>
      <c r="B192" s="153" t="s">
        <v>147</v>
      </c>
      <c r="C192" s="153"/>
      <c r="D192" s="155" t="s">
        <v>352</v>
      </c>
      <c r="E192" s="248">
        <v>1409.4097</v>
      </c>
      <c r="F192" s="248">
        <v>851.2209</v>
      </c>
      <c r="G192" s="248">
        <v>558.1888</v>
      </c>
    </row>
    <row r="193" spans="1:7" ht="15.75" customHeight="1">
      <c r="A193" s="153"/>
      <c r="B193" s="153"/>
      <c r="C193" s="153" t="s">
        <v>115</v>
      </c>
      <c r="D193" s="155" t="s">
        <v>353</v>
      </c>
      <c r="E193" s="248">
        <v>851.2209</v>
      </c>
      <c r="F193" s="248">
        <v>851.2209</v>
      </c>
      <c r="G193" s="248">
        <v>0</v>
      </c>
    </row>
    <row r="194" spans="1:7" ht="15.75" customHeight="1">
      <c r="A194" s="153" t="s">
        <v>329</v>
      </c>
      <c r="B194" s="153" t="s">
        <v>149</v>
      </c>
      <c r="C194" s="153" t="s">
        <v>119</v>
      </c>
      <c r="D194" s="155" t="s">
        <v>354</v>
      </c>
      <c r="E194" s="248">
        <v>851.2209</v>
      </c>
      <c r="F194" s="248">
        <v>851.2209</v>
      </c>
      <c r="G194" s="248">
        <v>0</v>
      </c>
    </row>
    <row r="195" spans="1:7" ht="15.75" customHeight="1">
      <c r="A195" s="153"/>
      <c r="B195" s="153"/>
      <c r="C195" s="153" t="s">
        <v>129</v>
      </c>
      <c r="D195" s="155" t="s">
        <v>355</v>
      </c>
      <c r="E195" s="248">
        <v>444.8208</v>
      </c>
      <c r="F195" s="248">
        <v>0</v>
      </c>
      <c r="G195" s="248">
        <v>444.8208</v>
      </c>
    </row>
    <row r="196" spans="1:7" ht="15.75" customHeight="1">
      <c r="A196" s="153" t="s">
        <v>329</v>
      </c>
      <c r="B196" s="153" t="s">
        <v>149</v>
      </c>
      <c r="C196" s="153" t="s">
        <v>131</v>
      </c>
      <c r="D196" s="155" t="s">
        <v>356</v>
      </c>
      <c r="E196" s="248">
        <v>444.8208</v>
      </c>
      <c r="F196" s="248">
        <v>0</v>
      </c>
      <c r="G196" s="248">
        <v>444.8208</v>
      </c>
    </row>
    <row r="197" spans="1:7" ht="15.75" customHeight="1">
      <c r="A197" s="153"/>
      <c r="B197" s="153"/>
      <c r="C197" s="153" t="s">
        <v>179</v>
      </c>
      <c r="D197" s="155" t="s">
        <v>357</v>
      </c>
      <c r="E197" s="248">
        <v>25</v>
      </c>
      <c r="F197" s="248">
        <v>0</v>
      </c>
      <c r="G197" s="248">
        <v>25</v>
      </c>
    </row>
    <row r="198" spans="1:7" ht="15.75" customHeight="1">
      <c r="A198" s="153" t="s">
        <v>329</v>
      </c>
      <c r="B198" s="153" t="s">
        <v>149</v>
      </c>
      <c r="C198" s="153" t="s">
        <v>181</v>
      </c>
      <c r="D198" s="155" t="s">
        <v>358</v>
      </c>
      <c r="E198" s="248">
        <v>25</v>
      </c>
      <c r="F198" s="248">
        <v>0</v>
      </c>
      <c r="G198" s="248">
        <v>25</v>
      </c>
    </row>
    <row r="199" spans="1:7" ht="15.75" customHeight="1">
      <c r="A199" s="153"/>
      <c r="B199" s="153"/>
      <c r="C199" s="153" t="s">
        <v>209</v>
      </c>
      <c r="D199" s="155" t="s">
        <v>359</v>
      </c>
      <c r="E199" s="248">
        <v>88.368</v>
      </c>
      <c r="F199" s="248">
        <v>0</v>
      </c>
      <c r="G199" s="248">
        <v>88.368</v>
      </c>
    </row>
    <row r="200" spans="1:7" ht="15.75" customHeight="1">
      <c r="A200" s="153" t="s">
        <v>329</v>
      </c>
      <c r="B200" s="153" t="s">
        <v>149</v>
      </c>
      <c r="C200" s="153" t="s">
        <v>212</v>
      </c>
      <c r="D200" s="155" t="s">
        <v>360</v>
      </c>
      <c r="E200" s="248">
        <v>88.368</v>
      </c>
      <c r="F200" s="248">
        <v>0</v>
      </c>
      <c r="G200" s="248">
        <v>88.368</v>
      </c>
    </row>
    <row r="201" spans="1:7" ht="15.75" customHeight="1">
      <c r="A201" s="153" t="s">
        <v>361</v>
      </c>
      <c r="B201" s="153"/>
      <c r="C201" s="153"/>
      <c r="D201" s="155" t="s">
        <v>78</v>
      </c>
      <c r="E201" s="248">
        <v>96977.4918</v>
      </c>
      <c r="F201" s="248">
        <v>82166.3579</v>
      </c>
      <c r="G201" s="248">
        <v>14811.1339</v>
      </c>
    </row>
    <row r="202" spans="1:7" ht="15.75" customHeight="1">
      <c r="A202" s="153"/>
      <c r="B202" s="153" t="s">
        <v>115</v>
      </c>
      <c r="C202" s="153"/>
      <c r="D202" s="155" t="s">
        <v>362</v>
      </c>
      <c r="E202" s="248">
        <v>707.0417</v>
      </c>
      <c r="F202" s="248">
        <v>557.0417</v>
      </c>
      <c r="G202" s="248">
        <v>150</v>
      </c>
    </row>
    <row r="203" spans="1:7" ht="15.75" customHeight="1">
      <c r="A203" s="153"/>
      <c r="B203" s="153"/>
      <c r="C203" s="153" t="s">
        <v>115</v>
      </c>
      <c r="D203" s="155" t="s">
        <v>363</v>
      </c>
      <c r="E203" s="248">
        <v>469.6969</v>
      </c>
      <c r="F203" s="248">
        <v>469.6969</v>
      </c>
      <c r="G203" s="248">
        <v>0</v>
      </c>
    </row>
    <row r="204" spans="1:7" ht="15.75" customHeight="1">
      <c r="A204" s="153" t="s">
        <v>364</v>
      </c>
      <c r="B204" s="153" t="s">
        <v>119</v>
      </c>
      <c r="C204" s="153" t="s">
        <v>119</v>
      </c>
      <c r="D204" s="155" t="s">
        <v>365</v>
      </c>
      <c r="E204" s="248">
        <v>469.6969</v>
      </c>
      <c r="F204" s="248">
        <v>469.6969</v>
      </c>
      <c r="G204" s="248">
        <v>0</v>
      </c>
    </row>
    <row r="205" spans="1:7" ht="15.75" customHeight="1">
      <c r="A205" s="153"/>
      <c r="B205" s="153"/>
      <c r="C205" s="153" t="s">
        <v>159</v>
      </c>
      <c r="D205" s="155" t="s">
        <v>366</v>
      </c>
      <c r="E205" s="248">
        <v>237.3448</v>
      </c>
      <c r="F205" s="248">
        <v>87.3448</v>
      </c>
      <c r="G205" s="248">
        <v>150</v>
      </c>
    </row>
    <row r="206" spans="1:7" ht="15.75" customHeight="1">
      <c r="A206" s="153" t="s">
        <v>364</v>
      </c>
      <c r="B206" s="153" t="s">
        <v>119</v>
      </c>
      <c r="C206" s="153" t="s">
        <v>161</v>
      </c>
      <c r="D206" s="155" t="s">
        <v>367</v>
      </c>
      <c r="E206" s="248">
        <v>237.3448</v>
      </c>
      <c r="F206" s="248">
        <v>87.3448</v>
      </c>
      <c r="G206" s="248">
        <v>150</v>
      </c>
    </row>
    <row r="207" spans="1:7" ht="15.75" customHeight="1">
      <c r="A207" s="153"/>
      <c r="B207" s="153" t="s">
        <v>121</v>
      </c>
      <c r="C207" s="153"/>
      <c r="D207" s="155" t="s">
        <v>368</v>
      </c>
      <c r="E207" s="248">
        <v>93922.1026</v>
      </c>
      <c r="F207" s="248">
        <v>80620.5287</v>
      </c>
      <c r="G207" s="248">
        <v>13301.5739</v>
      </c>
    </row>
    <row r="208" spans="1:7" ht="15.75" customHeight="1">
      <c r="A208" s="153"/>
      <c r="B208" s="153"/>
      <c r="C208" s="153" t="s">
        <v>115</v>
      </c>
      <c r="D208" s="155" t="s">
        <v>369</v>
      </c>
      <c r="E208" s="248">
        <v>5292.827</v>
      </c>
      <c r="F208" s="248">
        <v>5283.327</v>
      </c>
      <c r="G208" s="248">
        <v>9.5</v>
      </c>
    </row>
    <row r="209" spans="1:7" ht="15.75" customHeight="1">
      <c r="A209" s="153" t="s">
        <v>364</v>
      </c>
      <c r="B209" s="153" t="s">
        <v>123</v>
      </c>
      <c r="C209" s="153" t="s">
        <v>119</v>
      </c>
      <c r="D209" s="155" t="s">
        <v>370</v>
      </c>
      <c r="E209" s="248">
        <v>5292.827</v>
      </c>
      <c r="F209" s="248">
        <v>5283.327</v>
      </c>
      <c r="G209" s="248">
        <v>9.5</v>
      </c>
    </row>
    <row r="210" spans="1:7" ht="15.75" customHeight="1">
      <c r="A210" s="153"/>
      <c r="B210" s="153"/>
      <c r="C210" s="153" t="s">
        <v>121</v>
      </c>
      <c r="D210" s="155" t="s">
        <v>371</v>
      </c>
      <c r="E210" s="248">
        <v>46463.5829</v>
      </c>
      <c r="F210" s="248">
        <v>46407.3123</v>
      </c>
      <c r="G210" s="248">
        <v>56.2706</v>
      </c>
    </row>
    <row r="211" spans="1:7" ht="15.75" customHeight="1">
      <c r="A211" s="153" t="s">
        <v>364</v>
      </c>
      <c r="B211" s="153" t="s">
        <v>123</v>
      </c>
      <c r="C211" s="153" t="s">
        <v>123</v>
      </c>
      <c r="D211" s="155" t="s">
        <v>372</v>
      </c>
      <c r="E211" s="248">
        <v>46463.5829</v>
      </c>
      <c r="F211" s="248">
        <v>46407.3123</v>
      </c>
      <c r="G211" s="248">
        <v>56.2706</v>
      </c>
    </row>
    <row r="212" spans="1:7" ht="15.75" customHeight="1">
      <c r="A212" s="153"/>
      <c r="B212" s="153"/>
      <c r="C212" s="153" t="s">
        <v>125</v>
      </c>
      <c r="D212" s="155" t="s">
        <v>373</v>
      </c>
      <c r="E212" s="248">
        <v>35472.0272</v>
      </c>
      <c r="F212" s="248">
        <v>27180.4756</v>
      </c>
      <c r="G212" s="248">
        <v>8291.5516</v>
      </c>
    </row>
    <row r="213" spans="1:7" ht="15.75" customHeight="1">
      <c r="A213" s="153" t="s">
        <v>364</v>
      </c>
      <c r="B213" s="153" t="s">
        <v>123</v>
      </c>
      <c r="C213" s="153" t="s">
        <v>127</v>
      </c>
      <c r="D213" s="155" t="s">
        <v>374</v>
      </c>
      <c r="E213" s="248">
        <v>35472.0272</v>
      </c>
      <c r="F213" s="248">
        <v>27180.4756</v>
      </c>
      <c r="G213" s="248">
        <v>8291.5516</v>
      </c>
    </row>
    <row r="214" spans="1:7" ht="15.75" customHeight="1">
      <c r="A214" s="153"/>
      <c r="B214" s="153"/>
      <c r="C214" s="153" t="s">
        <v>129</v>
      </c>
      <c r="D214" s="155" t="s">
        <v>375</v>
      </c>
      <c r="E214" s="248">
        <v>1434.0003</v>
      </c>
      <c r="F214" s="248">
        <v>1434.0003</v>
      </c>
      <c r="G214" s="248">
        <v>0</v>
      </c>
    </row>
    <row r="215" spans="1:7" ht="15.75" customHeight="1">
      <c r="A215" s="153" t="s">
        <v>364</v>
      </c>
      <c r="B215" s="153" t="s">
        <v>123</v>
      </c>
      <c r="C215" s="153" t="s">
        <v>131</v>
      </c>
      <c r="D215" s="155" t="s">
        <v>376</v>
      </c>
      <c r="E215" s="248">
        <v>1434.0003</v>
      </c>
      <c r="F215" s="248">
        <v>1434.0003</v>
      </c>
      <c r="G215" s="248">
        <v>0</v>
      </c>
    </row>
    <row r="216" spans="1:7" ht="15.75" customHeight="1">
      <c r="A216" s="153"/>
      <c r="B216" s="153"/>
      <c r="C216" s="153" t="s">
        <v>159</v>
      </c>
      <c r="D216" s="155" t="s">
        <v>377</v>
      </c>
      <c r="E216" s="248">
        <v>5259.6652</v>
      </c>
      <c r="F216" s="248">
        <v>315.4135</v>
      </c>
      <c r="G216" s="248">
        <v>4944.2517</v>
      </c>
    </row>
    <row r="217" spans="1:7" ht="15.75" customHeight="1">
      <c r="A217" s="153" t="s">
        <v>364</v>
      </c>
      <c r="B217" s="153" t="s">
        <v>123</v>
      </c>
      <c r="C217" s="153" t="s">
        <v>161</v>
      </c>
      <c r="D217" s="155" t="s">
        <v>378</v>
      </c>
      <c r="E217" s="248">
        <v>5259.6652</v>
      </c>
      <c r="F217" s="248">
        <v>315.4135</v>
      </c>
      <c r="G217" s="248">
        <v>4944.2517</v>
      </c>
    </row>
    <row r="218" spans="1:7" ht="15.75" customHeight="1">
      <c r="A218" s="153"/>
      <c r="B218" s="153" t="s">
        <v>151</v>
      </c>
      <c r="C218" s="153"/>
      <c r="D218" s="155" t="s">
        <v>379</v>
      </c>
      <c r="E218" s="248">
        <v>2348.3475</v>
      </c>
      <c r="F218" s="248">
        <v>988.7875</v>
      </c>
      <c r="G218" s="248">
        <v>1359.56</v>
      </c>
    </row>
    <row r="219" spans="1:7" ht="15.75" customHeight="1">
      <c r="A219" s="153"/>
      <c r="B219" s="153"/>
      <c r="C219" s="153" t="s">
        <v>115</v>
      </c>
      <c r="D219" s="155" t="s">
        <v>380</v>
      </c>
      <c r="E219" s="248">
        <v>1293.1089</v>
      </c>
      <c r="F219" s="248">
        <v>361.5489</v>
      </c>
      <c r="G219" s="248">
        <v>931.56</v>
      </c>
    </row>
    <row r="220" spans="1:7" ht="15.75" customHeight="1">
      <c r="A220" s="153" t="s">
        <v>364</v>
      </c>
      <c r="B220" s="153" t="s">
        <v>153</v>
      </c>
      <c r="C220" s="153" t="s">
        <v>119</v>
      </c>
      <c r="D220" s="155" t="s">
        <v>381</v>
      </c>
      <c r="E220" s="248">
        <v>1293.1089</v>
      </c>
      <c r="F220" s="248">
        <v>361.5489</v>
      </c>
      <c r="G220" s="248">
        <v>931.56</v>
      </c>
    </row>
    <row r="221" spans="1:7" ht="15.75" customHeight="1">
      <c r="A221" s="153"/>
      <c r="B221" s="153"/>
      <c r="C221" s="153" t="s">
        <v>121</v>
      </c>
      <c r="D221" s="155" t="s">
        <v>382</v>
      </c>
      <c r="E221" s="248">
        <v>284.5386</v>
      </c>
      <c r="F221" s="248">
        <v>169.5386</v>
      </c>
      <c r="G221" s="248">
        <v>115</v>
      </c>
    </row>
    <row r="222" spans="1:7" ht="15.75" customHeight="1">
      <c r="A222" s="153" t="s">
        <v>364</v>
      </c>
      <c r="B222" s="153" t="s">
        <v>153</v>
      </c>
      <c r="C222" s="153" t="s">
        <v>123</v>
      </c>
      <c r="D222" s="155" t="s">
        <v>383</v>
      </c>
      <c r="E222" s="248">
        <v>284.5386</v>
      </c>
      <c r="F222" s="248">
        <v>169.5386</v>
      </c>
      <c r="G222" s="248">
        <v>115</v>
      </c>
    </row>
    <row r="223" spans="1:7" ht="15.75" customHeight="1">
      <c r="A223" s="153"/>
      <c r="B223" s="153"/>
      <c r="C223" s="153" t="s">
        <v>125</v>
      </c>
      <c r="D223" s="155" t="s">
        <v>384</v>
      </c>
      <c r="E223" s="248">
        <v>770.7</v>
      </c>
      <c r="F223" s="248">
        <v>457.7</v>
      </c>
      <c r="G223" s="248">
        <v>313</v>
      </c>
    </row>
    <row r="224" spans="1:7" ht="15.75" customHeight="1">
      <c r="A224" s="153" t="s">
        <v>364</v>
      </c>
      <c r="B224" s="153" t="s">
        <v>153</v>
      </c>
      <c r="C224" s="153" t="s">
        <v>127</v>
      </c>
      <c r="D224" s="155" t="s">
        <v>385</v>
      </c>
      <c r="E224" s="248">
        <v>770.7</v>
      </c>
      <c r="F224" s="248">
        <v>457.7</v>
      </c>
      <c r="G224" s="248">
        <v>313</v>
      </c>
    </row>
    <row r="225" spans="1:7" ht="15.75" customHeight="1">
      <c r="A225" s="153" t="s">
        <v>386</v>
      </c>
      <c r="B225" s="153"/>
      <c r="C225" s="153"/>
      <c r="D225" s="155" t="s">
        <v>79</v>
      </c>
      <c r="E225" s="248">
        <v>3286.2483</v>
      </c>
      <c r="F225" s="248">
        <v>376.2483</v>
      </c>
      <c r="G225" s="248">
        <v>2910</v>
      </c>
    </row>
    <row r="226" spans="1:7" ht="15.75" customHeight="1">
      <c r="A226" s="153"/>
      <c r="B226" s="153" t="s">
        <v>115</v>
      </c>
      <c r="C226" s="153"/>
      <c r="D226" s="155" t="s">
        <v>387</v>
      </c>
      <c r="E226" s="248">
        <v>421.8423</v>
      </c>
      <c r="F226" s="248">
        <v>271.8423</v>
      </c>
      <c r="G226" s="248">
        <v>150</v>
      </c>
    </row>
    <row r="227" spans="1:7" ht="15.75" customHeight="1">
      <c r="A227" s="153"/>
      <c r="B227" s="153"/>
      <c r="C227" s="153" t="s">
        <v>115</v>
      </c>
      <c r="D227" s="155" t="s">
        <v>388</v>
      </c>
      <c r="E227" s="248">
        <v>271.8423</v>
      </c>
      <c r="F227" s="248">
        <v>271.8423</v>
      </c>
      <c r="G227" s="248">
        <v>0</v>
      </c>
    </row>
    <row r="228" spans="1:7" ht="15.75" customHeight="1">
      <c r="A228" s="153" t="s">
        <v>389</v>
      </c>
      <c r="B228" s="153" t="s">
        <v>119</v>
      </c>
      <c r="C228" s="153" t="s">
        <v>119</v>
      </c>
      <c r="D228" s="155" t="s">
        <v>390</v>
      </c>
      <c r="E228" s="248">
        <v>271.8423</v>
      </c>
      <c r="F228" s="248">
        <v>271.8423</v>
      </c>
      <c r="G228" s="248">
        <v>0</v>
      </c>
    </row>
    <row r="229" spans="1:7" ht="15.75" customHeight="1">
      <c r="A229" s="153"/>
      <c r="B229" s="153"/>
      <c r="C229" s="153" t="s">
        <v>121</v>
      </c>
      <c r="D229" s="155" t="s">
        <v>391</v>
      </c>
      <c r="E229" s="248">
        <v>150</v>
      </c>
      <c r="F229" s="248">
        <v>0</v>
      </c>
      <c r="G229" s="248">
        <v>150</v>
      </c>
    </row>
    <row r="230" spans="1:7" ht="15.75" customHeight="1">
      <c r="A230" s="153" t="s">
        <v>389</v>
      </c>
      <c r="B230" s="153" t="s">
        <v>119</v>
      </c>
      <c r="C230" s="153" t="s">
        <v>123</v>
      </c>
      <c r="D230" s="155" t="s">
        <v>392</v>
      </c>
      <c r="E230" s="248">
        <v>150</v>
      </c>
      <c r="F230" s="248">
        <v>0</v>
      </c>
      <c r="G230" s="248">
        <v>150</v>
      </c>
    </row>
    <row r="231" spans="1:7" ht="15.75" customHeight="1">
      <c r="A231" s="153"/>
      <c r="B231" s="153" t="s">
        <v>125</v>
      </c>
      <c r="C231" s="153"/>
      <c r="D231" s="155" t="s">
        <v>393</v>
      </c>
      <c r="E231" s="248">
        <v>300</v>
      </c>
      <c r="F231" s="248">
        <v>0</v>
      </c>
      <c r="G231" s="248">
        <v>300</v>
      </c>
    </row>
    <row r="232" spans="1:7" ht="15.75" customHeight="1">
      <c r="A232" s="153"/>
      <c r="B232" s="153"/>
      <c r="C232" s="153" t="s">
        <v>121</v>
      </c>
      <c r="D232" s="155" t="s">
        <v>394</v>
      </c>
      <c r="E232" s="248">
        <v>300</v>
      </c>
      <c r="F232" s="248">
        <v>0</v>
      </c>
      <c r="G232" s="248">
        <v>300</v>
      </c>
    </row>
    <row r="233" spans="1:7" ht="15.75" customHeight="1">
      <c r="A233" s="153" t="s">
        <v>389</v>
      </c>
      <c r="B233" s="153" t="s">
        <v>127</v>
      </c>
      <c r="C233" s="153" t="s">
        <v>123</v>
      </c>
      <c r="D233" s="155" t="s">
        <v>395</v>
      </c>
      <c r="E233" s="248">
        <v>300</v>
      </c>
      <c r="F233" s="248">
        <v>0</v>
      </c>
      <c r="G233" s="248">
        <v>300</v>
      </c>
    </row>
    <row r="234" spans="1:7" ht="15.75" customHeight="1">
      <c r="A234" s="153"/>
      <c r="B234" s="153" t="s">
        <v>129</v>
      </c>
      <c r="C234" s="153"/>
      <c r="D234" s="155" t="s">
        <v>396</v>
      </c>
      <c r="E234" s="248">
        <v>2440</v>
      </c>
      <c r="F234" s="248">
        <v>0</v>
      </c>
      <c r="G234" s="248">
        <v>2440</v>
      </c>
    </row>
    <row r="235" spans="1:7" ht="15.75" customHeight="1">
      <c r="A235" s="153"/>
      <c r="B235" s="153"/>
      <c r="C235" s="153" t="s">
        <v>159</v>
      </c>
      <c r="D235" s="155" t="s">
        <v>397</v>
      </c>
      <c r="E235" s="248">
        <v>2440</v>
      </c>
      <c r="F235" s="248">
        <v>0</v>
      </c>
      <c r="G235" s="248">
        <v>2440</v>
      </c>
    </row>
    <row r="236" spans="1:7" ht="15.75" customHeight="1">
      <c r="A236" s="153" t="s">
        <v>389</v>
      </c>
      <c r="B236" s="153" t="s">
        <v>131</v>
      </c>
      <c r="C236" s="153" t="s">
        <v>161</v>
      </c>
      <c r="D236" s="155" t="s">
        <v>398</v>
      </c>
      <c r="E236" s="248">
        <v>2440</v>
      </c>
      <c r="F236" s="248">
        <v>0</v>
      </c>
      <c r="G236" s="248">
        <v>2440</v>
      </c>
    </row>
    <row r="237" spans="1:7" ht="15.75" customHeight="1">
      <c r="A237" s="153"/>
      <c r="B237" s="153" t="s">
        <v>179</v>
      </c>
      <c r="C237" s="153"/>
      <c r="D237" s="155" t="s">
        <v>399</v>
      </c>
      <c r="E237" s="248">
        <v>104.406</v>
      </c>
      <c r="F237" s="248">
        <v>104.406</v>
      </c>
      <c r="G237" s="248">
        <v>0</v>
      </c>
    </row>
    <row r="238" spans="1:7" ht="15.75" customHeight="1">
      <c r="A238" s="153"/>
      <c r="B238" s="153"/>
      <c r="C238" s="153" t="s">
        <v>115</v>
      </c>
      <c r="D238" s="155" t="s">
        <v>400</v>
      </c>
      <c r="E238" s="248">
        <v>104.406</v>
      </c>
      <c r="F238" s="248">
        <v>104.406</v>
      </c>
      <c r="G238" s="248">
        <v>0</v>
      </c>
    </row>
    <row r="239" spans="1:7" ht="15.75" customHeight="1">
      <c r="A239" s="153" t="s">
        <v>389</v>
      </c>
      <c r="B239" s="153" t="s">
        <v>181</v>
      </c>
      <c r="C239" s="153" t="s">
        <v>119</v>
      </c>
      <c r="D239" s="155" t="s">
        <v>401</v>
      </c>
      <c r="E239" s="248">
        <v>104.406</v>
      </c>
      <c r="F239" s="248">
        <v>104.406</v>
      </c>
      <c r="G239" s="248">
        <v>0</v>
      </c>
    </row>
    <row r="240" spans="1:7" ht="15.75" customHeight="1">
      <c r="A240" s="153"/>
      <c r="B240" s="153" t="s">
        <v>159</v>
      </c>
      <c r="C240" s="153"/>
      <c r="D240" s="155" t="s">
        <v>402</v>
      </c>
      <c r="E240" s="248">
        <v>20</v>
      </c>
      <c r="F240" s="248">
        <v>0</v>
      </c>
      <c r="G240" s="248">
        <v>20</v>
      </c>
    </row>
    <row r="241" spans="1:7" ht="15.75" customHeight="1">
      <c r="A241" s="153"/>
      <c r="B241" s="153"/>
      <c r="C241" s="153" t="s">
        <v>159</v>
      </c>
      <c r="D241" s="155" t="s">
        <v>403</v>
      </c>
      <c r="E241" s="248">
        <v>20</v>
      </c>
      <c r="F241" s="248">
        <v>0</v>
      </c>
      <c r="G241" s="248">
        <v>20</v>
      </c>
    </row>
    <row r="242" spans="1:7" ht="15.75" customHeight="1">
      <c r="A242" s="153" t="s">
        <v>389</v>
      </c>
      <c r="B242" s="153" t="s">
        <v>161</v>
      </c>
      <c r="C242" s="153" t="s">
        <v>161</v>
      </c>
      <c r="D242" s="155" t="s">
        <v>404</v>
      </c>
      <c r="E242" s="248">
        <v>20</v>
      </c>
      <c r="F242" s="248">
        <v>0</v>
      </c>
      <c r="G242" s="248">
        <v>20</v>
      </c>
    </row>
    <row r="243" spans="1:7" ht="15.75" customHeight="1">
      <c r="A243" s="153" t="s">
        <v>405</v>
      </c>
      <c r="B243" s="153"/>
      <c r="C243" s="153"/>
      <c r="D243" s="155" t="s">
        <v>406</v>
      </c>
      <c r="E243" s="248">
        <v>1301.5622</v>
      </c>
      <c r="F243" s="248">
        <v>1278.5622</v>
      </c>
      <c r="G243" s="248">
        <v>23</v>
      </c>
    </row>
    <row r="244" spans="1:7" ht="15.75" customHeight="1">
      <c r="A244" s="153"/>
      <c r="B244" s="153" t="s">
        <v>115</v>
      </c>
      <c r="C244" s="153"/>
      <c r="D244" s="155" t="s">
        <v>407</v>
      </c>
      <c r="E244" s="248">
        <v>1296.5622</v>
      </c>
      <c r="F244" s="248">
        <v>1278.5622</v>
      </c>
      <c r="G244" s="248">
        <v>18</v>
      </c>
    </row>
    <row r="245" spans="1:7" ht="15.75" customHeight="1">
      <c r="A245" s="153"/>
      <c r="B245" s="153"/>
      <c r="C245" s="153" t="s">
        <v>115</v>
      </c>
      <c r="D245" s="155" t="s">
        <v>408</v>
      </c>
      <c r="E245" s="248">
        <v>122.4192</v>
      </c>
      <c r="F245" s="248">
        <v>122.4192</v>
      </c>
      <c r="G245" s="248">
        <v>0</v>
      </c>
    </row>
    <row r="246" spans="1:7" ht="15.75" customHeight="1">
      <c r="A246" s="153" t="s">
        <v>409</v>
      </c>
      <c r="B246" s="153" t="s">
        <v>119</v>
      </c>
      <c r="C246" s="153" t="s">
        <v>119</v>
      </c>
      <c r="D246" s="155" t="s">
        <v>410</v>
      </c>
      <c r="E246" s="248">
        <v>122.4192</v>
      </c>
      <c r="F246" s="248">
        <v>122.4192</v>
      </c>
      <c r="G246" s="248">
        <v>0</v>
      </c>
    </row>
    <row r="247" spans="1:7" ht="15.75" customHeight="1">
      <c r="A247" s="153"/>
      <c r="B247" s="153"/>
      <c r="C247" s="153" t="s">
        <v>129</v>
      </c>
      <c r="D247" s="155" t="s">
        <v>411</v>
      </c>
      <c r="E247" s="248">
        <v>265.5287</v>
      </c>
      <c r="F247" s="248">
        <v>265.5287</v>
      </c>
      <c r="G247" s="248">
        <v>0</v>
      </c>
    </row>
    <row r="248" spans="1:7" ht="15.75" customHeight="1">
      <c r="A248" s="153" t="s">
        <v>409</v>
      </c>
      <c r="B248" s="153" t="s">
        <v>119</v>
      </c>
      <c r="C248" s="153" t="s">
        <v>131</v>
      </c>
      <c r="D248" s="155" t="s">
        <v>412</v>
      </c>
      <c r="E248" s="248">
        <v>265.5287</v>
      </c>
      <c r="F248" s="248">
        <v>265.5287</v>
      </c>
      <c r="G248" s="248">
        <v>0</v>
      </c>
    </row>
    <row r="249" spans="1:7" ht="15.75" customHeight="1">
      <c r="A249" s="153"/>
      <c r="B249" s="153"/>
      <c r="C249" s="153" t="s">
        <v>335</v>
      </c>
      <c r="D249" s="155" t="s">
        <v>413</v>
      </c>
      <c r="E249" s="248">
        <v>379.7431</v>
      </c>
      <c r="F249" s="248">
        <v>379.7431</v>
      </c>
      <c r="G249" s="248">
        <v>0</v>
      </c>
    </row>
    <row r="250" spans="1:7" ht="15.75" customHeight="1">
      <c r="A250" s="153" t="s">
        <v>409</v>
      </c>
      <c r="B250" s="153" t="s">
        <v>119</v>
      </c>
      <c r="C250" s="153" t="s">
        <v>337</v>
      </c>
      <c r="D250" s="155" t="s">
        <v>414</v>
      </c>
      <c r="E250" s="248">
        <v>379.7431</v>
      </c>
      <c r="F250" s="248">
        <v>379.7431</v>
      </c>
      <c r="G250" s="248">
        <v>0</v>
      </c>
    </row>
    <row r="251" spans="1:7" ht="15.75" customHeight="1">
      <c r="A251" s="153"/>
      <c r="B251" s="153"/>
      <c r="C251" s="153" t="s">
        <v>415</v>
      </c>
      <c r="D251" s="155" t="s">
        <v>416</v>
      </c>
      <c r="E251" s="248">
        <v>510.8712</v>
      </c>
      <c r="F251" s="248">
        <v>510.8712</v>
      </c>
      <c r="G251" s="248">
        <v>0</v>
      </c>
    </row>
    <row r="252" spans="1:7" ht="15.75" customHeight="1">
      <c r="A252" s="153" t="s">
        <v>409</v>
      </c>
      <c r="B252" s="153" t="s">
        <v>119</v>
      </c>
      <c r="C252" s="153" t="s">
        <v>417</v>
      </c>
      <c r="D252" s="155" t="s">
        <v>418</v>
      </c>
      <c r="E252" s="248">
        <v>510.8712</v>
      </c>
      <c r="F252" s="248">
        <v>510.8712</v>
      </c>
      <c r="G252" s="248">
        <v>0</v>
      </c>
    </row>
    <row r="253" spans="1:7" ht="15.75" customHeight="1">
      <c r="A253" s="153"/>
      <c r="B253" s="153"/>
      <c r="C253" s="153" t="s">
        <v>159</v>
      </c>
      <c r="D253" s="155" t="s">
        <v>419</v>
      </c>
      <c r="E253" s="248">
        <v>18</v>
      </c>
      <c r="F253" s="248">
        <v>0</v>
      </c>
      <c r="G253" s="248">
        <v>18</v>
      </c>
    </row>
    <row r="254" spans="1:7" ht="15.75" customHeight="1">
      <c r="A254" s="153" t="s">
        <v>409</v>
      </c>
      <c r="B254" s="153" t="s">
        <v>119</v>
      </c>
      <c r="C254" s="153" t="s">
        <v>161</v>
      </c>
      <c r="D254" s="155" t="s">
        <v>420</v>
      </c>
      <c r="E254" s="248">
        <v>18</v>
      </c>
      <c r="F254" s="248">
        <v>0</v>
      </c>
      <c r="G254" s="248">
        <v>18</v>
      </c>
    </row>
    <row r="255" spans="1:7" ht="15.75" customHeight="1">
      <c r="A255" s="153"/>
      <c r="B255" s="153" t="s">
        <v>159</v>
      </c>
      <c r="C255" s="153"/>
      <c r="D255" s="155" t="s">
        <v>421</v>
      </c>
      <c r="E255" s="248">
        <v>5</v>
      </c>
      <c r="F255" s="248">
        <v>0</v>
      </c>
      <c r="G255" s="248">
        <v>5</v>
      </c>
    </row>
    <row r="256" spans="1:7" ht="15.75" customHeight="1">
      <c r="A256" s="153"/>
      <c r="B256" s="153"/>
      <c r="C256" s="153" t="s">
        <v>159</v>
      </c>
      <c r="D256" s="155" t="s">
        <v>422</v>
      </c>
      <c r="E256" s="248">
        <v>5</v>
      </c>
      <c r="F256" s="248">
        <v>0</v>
      </c>
      <c r="G256" s="248">
        <v>5</v>
      </c>
    </row>
    <row r="257" spans="1:7" ht="15.75" customHeight="1">
      <c r="A257" s="153" t="s">
        <v>409</v>
      </c>
      <c r="B257" s="153" t="s">
        <v>161</v>
      </c>
      <c r="C257" s="153" t="s">
        <v>161</v>
      </c>
      <c r="D257" s="155" t="s">
        <v>423</v>
      </c>
      <c r="E257" s="248">
        <v>5</v>
      </c>
      <c r="F257" s="248">
        <v>0</v>
      </c>
      <c r="G257" s="248">
        <v>5</v>
      </c>
    </row>
    <row r="258" spans="1:7" ht="15.75" customHeight="1">
      <c r="A258" s="153" t="s">
        <v>424</v>
      </c>
      <c r="B258" s="153"/>
      <c r="C258" s="153"/>
      <c r="D258" s="155" t="s">
        <v>81</v>
      </c>
      <c r="E258" s="248">
        <v>37874.1934</v>
      </c>
      <c r="F258" s="248">
        <v>20362.2125</v>
      </c>
      <c r="G258" s="248">
        <v>17511.9809</v>
      </c>
    </row>
    <row r="259" spans="1:7" ht="15.75" customHeight="1">
      <c r="A259" s="153"/>
      <c r="B259" s="153" t="s">
        <v>115</v>
      </c>
      <c r="C259" s="153"/>
      <c r="D259" s="155" t="s">
        <v>425</v>
      </c>
      <c r="E259" s="248">
        <v>815.8824</v>
      </c>
      <c r="F259" s="248">
        <v>336.8224</v>
      </c>
      <c r="G259" s="248">
        <v>479.06</v>
      </c>
    </row>
    <row r="260" spans="1:7" ht="15.75" customHeight="1">
      <c r="A260" s="153"/>
      <c r="B260" s="153"/>
      <c r="C260" s="153" t="s">
        <v>170</v>
      </c>
      <c r="D260" s="155" t="s">
        <v>426</v>
      </c>
      <c r="E260" s="248">
        <v>55.06</v>
      </c>
      <c r="F260" s="248">
        <v>2</v>
      </c>
      <c r="G260" s="248">
        <v>53.06</v>
      </c>
    </row>
    <row r="261" spans="1:7" ht="15.75" customHeight="1">
      <c r="A261" s="153" t="s">
        <v>427</v>
      </c>
      <c r="B261" s="153" t="s">
        <v>119</v>
      </c>
      <c r="C261" s="153" t="s">
        <v>173</v>
      </c>
      <c r="D261" s="155" t="s">
        <v>428</v>
      </c>
      <c r="E261" s="248">
        <v>55.06</v>
      </c>
      <c r="F261" s="248">
        <v>2</v>
      </c>
      <c r="G261" s="248">
        <v>53.06</v>
      </c>
    </row>
    <row r="262" spans="1:7" ht="15.75" customHeight="1">
      <c r="A262" s="153"/>
      <c r="B262" s="153"/>
      <c r="C262" s="153" t="s">
        <v>147</v>
      </c>
      <c r="D262" s="155" t="s">
        <v>429</v>
      </c>
      <c r="E262" s="248">
        <v>356</v>
      </c>
      <c r="F262" s="248">
        <v>0</v>
      </c>
      <c r="G262" s="248">
        <v>356</v>
      </c>
    </row>
    <row r="263" spans="1:7" ht="15.75" customHeight="1">
      <c r="A263" s="153" t="s">
        <v>427</v>
      </c>
      <c r="B263" s="153" t="s">
        <v>119</v>
      </c>
      <c r="C263" s="153" t="s">
        <v>149</v>
      </c>
      <c r="D263" s="155" t="s">
        <v>430</v>
      </c>
      <c r="E263" s="248">
        <v>356</v>
      </c>
      <c r="F263" s="248">
        <v>0</v>
      </c>
      <c r="G263" s="248">
        <v>356</v>
      </c>
    </row>
    <row r="264" spans="1:7" ht="15.75" customHeight="1">
      <c r="A264" s="153"/>
      <c r="B264" s="153"/>
      <c r="C264" s="153" t="s">
        <v>335</v>
      </c>
      <c r="D264" s="155" t="s">
        <v>431</v>
      </c>
      <c r="E264" s="248">
        <v>78.0673</v>
      </c>
      <c r="F264" s="248">
        <v>13.0673</v>
      </c>
      <c r="G264" s="248">
        <v>65</v>
      </c>
    </row>
    <row r="265" spans="1:7" ht="15.75" customHeight="1">
      <c r="A265" s="153" t="s">
        <v>427</v>
      </c>
      <c r="B265" s="153" t="s">
        <v>119</v>
      </c>
      <c r="C265" s="153" t="s">
        <v>337</v>
      </c>
      <c r="D265" s="155" t="s">
        <v>432</v>
      </c>
      <c r="E265" s="248">
        <v>78.0673</v>
      </c>
      <c r="F265" s="248">
        <v>13.0673</v>
      </c>
      <c r="G265" s="248">
        <v>65</v>
      </c>
    </row>
    <row r="266" spans="1:7" ht="15.75" customHeight="1">
      <c r="A266" s="153"/>
      <c r="B266" s="153"/>
      <c r="C266" s="153" t="s">
        <v>218</v>
      </c>
      <c r="D266" s="155" t="s">
        <v>433</v>
      </c>
      <c r="E266" s="248">
        <v>5</v>
      </c>
      <c r="F266" s="248">
        <v>0</v>
      </c>
      <c r="G266" s="248">
        <v>5</v>
      </c>
    </row>
    <row r="267" spans="1:7" ht="15.75" customHeight="1">
      <c r="A267" s="153" t="s">
        <v>427</v>
      </c>
      <c r="B267" s="153" t="s">
        <v>119</v>
      </c>
      <c r="C267" s="153" t="s">
        <v>221</v>
      </c>
      <c r="D267" s="155" t="s">
        <v>434</v>
      </c>
      <c r="E267" s="248">
        <v>5</v>
      </c>
      <c r="F267" s="248">
        <v>0</v>
      </c>
      <c r="G267" s="248">
        <v>5</v>
      </c>
    </row>
    <row r="268" spans="1:7" ht="15.75" customHeight="1">
      <c r="A268" s="153"/>
      <c r="B268" s="153"/>
      <c r="C268" s="153" t="s">
        <v>159</v>
      </c>
      <c r="D268" s="155" t="s">
        <v>435</v>
      </c>
      <c r="E268" s="248">
        <v>321.7551</v>
      </c>
      <c r="F268" s="248">
        <v>321.7551</v>
      </c>
      <c r="G268" s="248">
        <v>0</v>
      </c>
    </row>
    <row r="269" spans="1:7" ht="15.75" customHeight="1">
      <c r="A269" s="153" t="s">
        <v>427</v>
      </c>
      <c r="B269" s="153" t="s">
        <v>119</v>
      </c>
      <c r="C269" s="153" t="s">
        <v>161</v>
      </c>
      <c r="D269" s="155" t="s">
        <v>436</v>
      </c>
      <c r="E269" s="248">
        <v>321.7551</v>
      </c>
      <c r="F269" s="248">
        <v>321.7551</v>
      </c>
      <c r="G269" s="248">
        <v>0</v>
      </c>
    </row>
    <row r="270" spans="1:7" ht="15.75" customHeight="1">
      <c r="A270" s="153"/>
      <c r="B270" s="153" t="s">
        <v>121</v>
      </c>
      <c r="C270" s="153"/>
      <c r="D270" s="155" t="s">
        <v>437</v>
      </c>
      <c r="E270" s="248">
        <v>8835.9709</v>
      </c>
      <c r="F270" s="248">
        <v>1282.1069</v>
      </c>
      <c r="G270" s="248">
        <v>7553.864</v>
      </c>
    </row>
    <row r="271" spans="1:7" ht="15.75" customHeight="1">
      <c r="A271" s="153"/>
      <c r="B271" s="153"/>
      <c r="C271" s="153" t="s">
        <v>115</v>
      </c>
      <c r="D271" s="155" t="s">
        <v>438</v>
      </c>
      <c r="E271" s="248">
        <v>807.7269</v>
      </c>
      <c r="F271" s="248">
        <v>756.7269</v>
      </c>
      <c r="G271" s="248">
        <v>51</v>
      </c>
    </row>
    <row r="272" spans="1:7" ht="15.75" customHeight="1">
      <c r="A272" s="153" t="s">
        <v>427</v>
      </c>
      <c r="B272" s="153" t="s">
        <v>123</v>
      </c>
      <c r="C272" s="153" t="s">
        <v>119</v>
      </c>
      <c r="D272" s="155" t="s">
        <v>439</v>
      </c>
      <c r="E272" s="248">
        <v>807.7269</v>
      </c>
      <c r="F272" s="248">
        <v>756.7269</v>
      </c>
      <c r="G272" s="248">
        <v>51</v>
      </c>
    </row>
    <row r="273" spans="1:7" ht="15.75" customHeight="1">
      <c r="A273" s="153"/>
      <c r="B273" s="153"/>
      <c r="C273" s="153" t="s">
        <v>121</v>
      </c>
      <c r="D273" s="155" t="s">
        <v>440</v>
      </c>
      <c r="E273" s="248">
        <v>20.72</v>
      </c>
      <c r="F273" s="248">
        <v>0</v>
      </c>
      <c r="G273" s="248">
        <v>20.72</v>
      </c>
    </row>
    <row r="274" spans="1:7" ht="15.75" customHeight="1">
      <c r="A274" s="153" t="s">
        <v>427</v>
      </c>
      <c r="B274" s="153" t="s">
        <v>123</v>
      </c>
      <c r="C274" s="153" t="s">
        <v>123</v>
      </c>
      <c r="D274" s="155" t="s">
        <v>441</v>
      </c>
      <c r="E274" s="248">
        <v>20.72</v>
      </c>
      <c r="F274" s="248">
        <v>0</v>
      </c>
      <c r="G274" s="248">
        <v>20.72</v>
      </c>
    </row>
    <row r="275" spans="1:7" ht="15.75" customHeight="1">
      <c r="A275" s="153"/>
      <c r="B275" s="153"/>
      <c r="C275" s="153" t="s">
        <v>179</v>
      </c>
      <c r="D275" s="155" t="s">
        <v>442</v>
      </c>
      <c r="E275" s="248">
        <v>22.2</v>
      </c>
      <c r="F275" s="248">
        <v>0</v>
      </c>
      <c r="G275" s="248">
        <v>22.2</v>
      </c>
    </row>
    <row r="276" spans="1:7" ht="15.75" customHeight="1">
      <c r="A276" s="153" t="s">
        <v>427</v>
      </c>
      <c r="B276" s="153" t="s">
        <v>123</v>
      </c>
      <c r="C276" s="153" t="s">
        <v>181</v>
      </c>
      <c r="D276" s="155" t="s">
        <v>443</v>
      </c>
      <c r="E276" s="248">
        <v>22.2</v>
      </c>
      <c r="F276" s="248">
        <v>0</v>
      </c>
      <c r="G276" s="248">
        <v>22.2</v>
      </c>
    </row>
    <row r="277" spans="1:7" ht="15.75" customHeight="1">
      <c r="A277" s="153"/>
      <c r="B277" s="153"/>
      <c r="C277" s="153" t="s">
        <v>151</v>
      </c>
      <c r="D277" s="155" t="s">
        <v>444</v>
      </c>
      <c r="E277" s="248">
        <v>7856.024</v>
      </c>
      <c r="F277" s="248">
        <v>525.38</v>
      </c>
      <c r="G277" s="248">
        <v>7330.644</v>
      </c>
    </row>
    <row r="278" spans="1:7" ht="15.75" customHeight="1">
      <c r="A278" s="153" t="s">
        <v>427</v>
      </c>
      <c r="B278" s="153" t="s">
        <v>123</v>
      </c>
      <c r="C278" s="153" t="s">
        <v>153</v>
      </c>
      <c r="D278" s="155" t="s">
        <v>445</v>
      </c>
      <c r="E278" s="248">
        <v>7856.024</v>
      </c>
      <c r="F278" s="248">
        <v>525.38</v>
      </c>
      <c r="G278" s="248">
        <v>7330.644</v>
      </c>
    </row>
    <row r="279" spans="1:7" ht="15.75" customHeight="1">
      <c r="A279" s="153"/>
      <c r="B279" s="153"/>
      <c r="C279" s="153" t="s">
        <v>159</v>
      </c>
      <c r="D279" s="155" t="s">
        <v>446</v>
      </c>
      <c r="E279" s="248">
        <v>129.3</v>
      </c>
      <c r="F279" s="248">
        <v>0</v>
      </c>
      <c r="G279" s="248">
        <v>129.3</v>
      </c>
    </row>
    <row r="280" spans="1:7" ht="15.75" customHeight="1">
      <c r="A280" s="153" t="s">
        <v>427</v>
      </c>
      <c r="B280" s="153" t="s">
        <v>123</v>
      </c>
      <c r="C280" s="153" t="s">
        <v>161</v>
      </c>
      <c r="D280" s="155" t="s">
        <v>447</v>
      </c>
      <c r="E280" s="248">
        <v>129.3</v>
      </c>
      <c r="F280" s="248">
        <v>0</v>
      </c>
      <c r="G280" s="248">
        <v>129.3</v>
      </c>
    </row>
    <row r="281" spans="1:7" ht="15.75" customHeight="1">
      <c r="A281" s="153"/>
      <c r="B281" s="153" t="s">
        <v>170</v>
      </c>
      <c r="C281" s="153"/>
      <c r="D281" s="155" t="s">
        <v>448</v>
      </c>
      <c r="E281" s="248">
        <v>18136.2503</v>
      </c>
      <c r="F281" s="248">
        <v>18136.2503</v>
      </c>
      <c r="G281" s="248">
        <v>0</v>
      </c>
    </row>
    <row r="282" spans="1:7" ht="15.75" customHeight="1">
      <c r="A282" s="153"/>
      <c r="B282" s="153"/>
      <c r="C282" s="153" t="s">
        <v>115</v>
      </c>
      <c r="D282" s="155" t="s">
        <v>449</v>
      </c>
      <c r="E282" s="248">
        <v>3064.5054</v>
      </c>
      <c r="F282" s="248">
        <v>3064.5054</v>
      </c>
      <c r="G282" s="248">
        <v>0</v>
      </c>
    </row>
    <row r="283" spans="1:7" ht="15.75" customHeight="1">
      <c r="A283" s="153" t="s">
        <v>427</v>
      </c>
      <c r="B283" s="153" t="s">
        <v>173</v>
      </c>
      <c r="C283" s="153" t="s">
        <v>119</v>
      </c>
      <c r="D283" s="155" t="s">
        <v>450</v>
      </c>
      <c r="E283" s="248">
        <v>3064.5054</v>
      </c>
      <c r="F283" s="248">
        <v>3064.5054</v>
      </c>
      <c r="G283" s="248">
        <v>0</v>
      </c>
    </row>
    <row r="284" spans="1:7" ht="15.75" customHeight="1">
      <c r="A284" s="153"/>
      <c r="B284" s="153"/>
      <c r="C284" s="153" t="s">
        <v>121</v>
      </c>
      <c r="D284" s="155" t="s">
        <v>451</v>
      </c>
      <c r="E284" s="248">
        <v>5386.3581</v>
      </c>
      <c r="F284" s="248">
        <v>5386.3581</v>
      </c>
      <c r="G284" s="248">
        <v>0</v>
      </c>
    </row>
    <row r="285" spans="1:7" ht="15.75" customHeight="1">
      <c r="A285" s="153" t="s">
        <v>427</v>
      </c>
      <c r="B285" s="153" t="s">
        <v>173</v>
      </c>
      <c r="C285" s="153" t="s">
        <v>123</v>
      </c>
      <c r="D285" s="155" t="s">
        <v>452</v>
      </c>
      <c r="E285" s="248">
        <v>5386.3581</v>
      </c>
      <c r="F285" s="248">
        <v>5386.3581</v>
      </c>
      <c r="G285" s="248">
        <v>0</v>
      </c>
    </row>
    <row r="286" spans="1:7" ht="15.75" customHeight="1">
      <c r="A286" s="153"/>
      <c r="B286" s="153"/>
      <c r="C286" s="153" t="s">
        <v>170</v>
      </c>
      <c r="D286" s="155" t="s">
        <v>453</v>
      </c>
      <c r="E286" s="248">
        <v>9480.4584</v>
      </c>
      <c r="F286" s="248">
        <v>9480.4584</v>
      </c>
      <c r="G286" s="248">
        <v>0</v>
      </c>
    </row>
    <row r="287" spans="1:7" ht="15.75" customHeight="1">
      <c r="A287" s="153" t="s">
        <v>427</v>
      </c>
      <c r="B287" s="153" t="s">
        <v>173</v>
      </c>
      <c r="C287" s="153" t="s">
        <v>173</v>
      </c>
      <c r="D287" s="155" t="s">
        <v>454</v>
      </c>
      <c r="E287" s="248">
        <v>9480.4584</v>
      </c>
      <c r="F287" s="248">
        <v>9480.4584</v>
      </c>
      <c r="G287" s="248">
        <v>0</v>
      </c>
    </row>
    <row r="288" spans="1:7" ht="15.75" customHeight="1">
      <c r="A288" s="153"/>
      <c r="B288" s="153"/>
      <c r="C288" s="153" t="s">
        <v>147</v>
      </c>
      <c r="D288" s="155" t="s">
        <v>455</v>
      </c>
      <c r="E288" s="248">
        <v>204.9284</v>
      </c>
      <c r="F288" s="248">
        <v>204.9284</v>
      </c>
      <c r="G288" s="248">
        <v>0</v>
      </c>
    </row>
    <row r="289" spans="1:7" ht="15.75" customHeight="1">
      <c r="A289" s="153" t="s">
        <v>427</v>
      </c>
      <c r="B289" s="153" t="s">
        <v>173</v>
      </c>
      <c r="C289" s="153" t="s">
        <v>149</v>
      </c>
      <c r="D289" s="155" t="s">
        <v>456</v>
      </c>
      <c r="E289" s="248">
        <v>204.9284</v>
      </c>
      <c r="F289" s="248">
        <v>204.9284</v>
      </c>
      <c r="G289" s="248">
        <v>0</v>
      </c>
    </row>
    <row r="290" spans="1:7" ht="15.75" customHeight="1">
      <c r="A290" s="153"/>
      <c r="B290" s="153" t="s">
        <v>151</v>
      </c>
      <c r="C290" s="153"/>
      <c r="D290" s="155" t="s">
        <v>457</v>
      </c>
      <c r="E290" s="248">
        <v>2225.3318</v>
      </c>
      <c r="F290" s="248">
        <v>209.1699</v>
      </c>
      <c r="G290" s="248">
        <v>2016.1619</v>
      </c>
    </row>
    <row r="291" spans="1:7" ht="15.75" customHeight="1">
      <c r="A291" s="153"/>
      <c r="B291" s="153"/>
      <c r="C291" s="153" t="s">
        <v>115</v>
      </c>
      <c r="D291" s="155" t="s">
        <v>458</v>
      </c>
      <c r="E291" s="248">
        <v>666.6914</v>
      </c>
      <c r="F291" s="248">
        <v>209.1699</v>
      </c>
      <c r="G291" s="248">
        <v>457.5215</v>
      </c>
    </row>
    <row r="292" spans="1:7" ht="15.75" customHeight="1">
      <c r="A292" s="153" t="s">
        <v>427</v>
      </c>
      <c r="B292" s="153" t="s">
        <v>153</v>
      </c>
      <c r="C292" s="153" t="s">
        <v>119</v>
      </c>
      <c r="D292" s="155" t="s">
        <v>459</v>
      </c>
      <c r="E292" s="248">
        <v>666.6914</v>
      </c>
      <c r="F292" s="248">
        <v>209.1699</v>
      </c>
      <c r="G292" s="248">
        <v>457.5215</v>
      </c>
    </row>
    <row r="293" spans="1:7" ht="15.75" customHeight="1">
      <c r="A293" s="153"/>
      <c r="B293" s="153"/>
      <c r="C293" s="153" t="s">
        <v>121</v>
      </c>
      <c r="D293" s="155" t="s">
        <v>460</v>
      </c>
      <c r="E293" s="248">
        <v>1.56</v>
      </c>
      <c r="F293" s="248">
        <v>0</v>
      </c>
      <c r="G293" s="248">
        <v>1.56</v>
      </c>
    </row>
    <row r="294" spans="1:7" ht="15.75" customHeight="1">
      <c r="A294" s="153" t="s">
        <v>427</v>
      </c>
      <c r="B294" s="153" t="s">
        <v>153</v>
      </c>
      <c r="C294" s="153" t="s">
        <v>123</v>
      </c>
      <c r="D294" s="155" t="s">
        <v>461</v>
      </c>
      <c r="E294" s="248">
        <v>1.56</v>
      </c>
      <c r="F294" s="248">
        <v>0</v>
      </c>
      <c r="G294" s="248">
        <v>1.56</v>
      </c>
    </row>
    <row r="295" spans="1:7" ht="15.75" customHeight="1">
      <c r="A295" s="153"/>
      <c r="B295" s="153"/>
      <c r="C295" s="153" t="s">
        <v>125</v>
      </c>
      <c r="D295" s="155" t="s">
        <v>462</v>
      </c>
      <c r="E295" s="248">
        <v>19.376</v>
      </c>
      <c r="F295" s="248">
        <v>0</v>
      </c>
      <c r="G295" s="248">
        <v>19.376</v>
      </c>
    </row>
    <row r="296" spans="1:7" ht="15.75" customHeight="1">
      <c r="A296" s="153" t="s">
        <v>427</v>
      </c>
      <c r="B296" s="153" t="s">
        <v>153</v>
      </c>
      <c r="C296" s="153" t="s">
        <v>127</v>
      </c>
      <c r="D296" s="155" t="s">
        <v>463</v>
      </c>
      <c r="E296" s="248">
        <v>19.376</v>
      </c>
      <c r="F296" s="248">
        <v>0</v>
      </c>
      <c r="G296" s="248">
        <v>19.376</v>
      </c>
    </row>
    <row r="297" spans="1:7" ht="15.75" customHeight="1">
      <c r="A297" s="153"/>
      <c r="B297" s="153"/>
      <c r="C297" s="153" t="s">
        <v>170</v>
      </c>
      <c r="D297" s="155" t="s">
        <v>464</v>
      </c>
      <c r="E297" s="248">
        <v>1500</v>
      </c>
      <c r="F297" s="248">
        <v>0</v>
      </c>
      <c r="G297" s="248">
        <v>1500</v>
      </c>
    </row>
    <row r="298" spans="1:7" ht="15.75" customHeight="1">
      <c r="A298" s="153" t="s">
        <v>427</v>
      </c>
      <c r="B298" s="153" t="s">
        <v>153</v>
      </c>
      <c r="C298" s="153" t="s">
        <v>173</v>
      </c>
      <c r="D298" s="155" t="s">
        <v>465</v>
      </c>
      <c r="E298" s="248">
        <v>1500</v>
      </c>
      <c r="F298" s="248">
        <v>0</v>
      </c>
      <c r="G298" s="248">
        <v>1500</v>
      </c>
    </row>
    <row r="299" spans="1:7" ht="15.75" customHeight="1">
      <c r="A299" s="153"/>
      <c r="B299" s="153"/>
      <c r="C299" s="153" t="s">
        <v>159</v>
      </c>
      <c r="D299" s="155" t="s">
        <v>466</v>
      </c>
      <c r="E299" s="248">
        <v>37.7044</v>
      </c>
      <c r="F299" s="248">
        <v>0</v>
      </c>
      <c r="G299" s="248">
        <v>37.7044</v>
      </c>
    </row>
    <row r="300" spans="1:7" ht="15.75" customHeight="1">
      <c r="A300" s="153" t="s">
        <v>427</v>
      </c>
      <c r="B300" s="153" t="s">
        <v>153</v>
      </c>
      <c r="C300" s="153" t="s">
        <v>161</v>
      </c>
      <c r="D300" s="155" t="s">
        <v>467</v>
      </c>
      <c r="E300" s="248">
        <v>37.7044</v>
      </c>
      <c r="F300" s="248">
        <v>0</v>
      </c>
      <c r="G300" s="248">
        <v>37.7044</v>
      </c>
    </row>
    <row r="301" spans="1:7" ht="15.75" customHeight="1">
      <c r="A301" s="153"/>
      <c r="B301" s="153" t="s">
        <v>335</v>
      </c>
      <c r="C301" s="153"/>
      <c r="D301" s="155" t="s">
        <v>468</v>
      </c>
      <c r="E301" s="248">
        <v>789.808</v>
      </c>
      <c r="F301" s="248">
        <v>0</v>
      </c>
      <c r="G301" s="248">
        <v>789.808</v>
      </c>
    </row>
    <row r="302" spans="1:7" ht="15.75" customHeight="1">
      <c r="A302" s="153"/>
      <c r="B302" s="153"/>
      <c r="C302" s="153" t="s">
        <v>115</v>
      </c>
      <c r="D302" s="155" t="s">
        <v>469</v>
      </c>
      <c r="E302" s="248">
        <v>337</v>
      </c>
      <c r="F302" s="248">
        <v>0</v>
      </c>
      <c r="G302" s="248">
        <v>337</v>
      </c>
    </row>
    <row r="303" spans="1:7" ht="15.75" customHeight="1">
      <c r="A303" s="153" t="s">
        <v>427</v>
      </c>
      <c r="B303" s="153" t="s">
        <v>337</v>
      </c>
      <c r="C303" s="153" t="s">
        <v>119</v>
      </c>
      <c r="D303" s="155" t="s">
        <v>470</v>
      </c>
      <c r="E303" s="248">
        <v>337</v>
      </c>
      <c r="F303" s="248">
        <v>0</v>
      </c>
      <c r="G303" s="248">
        <v>337</v>
      </c>
    </row>
    <row r="304" spans="1:7" ht="15.75" customHeight="1">
      <c r="A304" s="153"/>
      <c r="B304" s="153"/>
      <c r="C304" s="153" t="s">
        <v>121</v>
      </c>
      <c r="D304" s="155" t="s">
        <v>471</v>
      </c>
      <c r="E304" s="248">
        <v>354.2</v>
      </c>
      <c r="F304" s="248">
        <v>0</v>
      </c>
      <c r="G304" s="248">
        <v>354.2</v>
      </c>
    </row>
    <row r="305" spans="1:7" ht="15.75" customHeight="1">
      <c r="A305" s="153" t="s">
        <v>427</v>
      </c>
      <c r="B305" s="153" t="s">
        <v>337</v>
      </c>
      <c r="C305" s="153" t="s">
        <v>123</v>
      </c>
      <c r="D305" s="155" t="s">
        <v>472</v>
      </c>
      <c r="E305" s="248">
        <v>354.2</v>
      </c>
      <c r="F305" s="248">
        <v>0</v>
      </c>
      <c r="G305" s="248">
        <v>354.2</v>
      </c>
    </row>
    <row r="306" spans="1:7" ht="15.75" customHeight="1">
      <c r="A306" s="153"/>
      <c r="B306" s="153"/>
      <c r="C306" s="153" t="s">
        <v>159</v>
      </c>
      <c r="D306" s="155" t="s">
        <v>473</v>
      </c>
      <c r="E306" s="248">
        <v>98.608</v>
      </c>
      <c r="F306" s="248">
        <v>0</v>
      </c>
      <c r="G306" s="248">
        <v>98.608</v>
      </c>
    </row>
    <row r="307" spans="1:7" ht="15.75" customHeight="1">
      <c r="A307" s="153" t="s">
        <v>427</v>
      </c>
      <c r="B307" s="153" t="s">
        <v>337</v>
      </c>
      <c r="C307" s="153" t="s">
        <v>161</v>
      </c>
      <c r="D307" s="155" t="s">
        <v>474</v>
      </c>
      <c r="E307" s="248">
        <v>98.608</v>
      </c>
      <c r="F307" s="248">
        <v>0</v>
      </c>
      <c r="G307" s="248">
        <v>98.608</v>
      </c>
    </row>
    <row r="308" spans="1:7" ht="15.75" customHeight="1">
      <c r="A308" s="153"/>
      <c r="B308" s="153" t="s">
        <v>209</v>
      </c>
      <c r="C308" s="153"/>
      <c r="D308" s="155" t="s">
        <v>475</v>
      </c>
      <c r="E308" s="248">
        <v>1255.987</v>
      </c>
      <c r="F308" s="248">
        <v>11</v>
      </c>
      <c r="G308" s="248">
        <v>1244.987</v>
      </c>
    </row>
    <row r="309" spans="1:7" ht="15.75" customHeight="1">
      <c r="A309" s="153"/>
      <c r="B309" s="153"/>
      <c r="C309" s="153" t="s">
        <v>115</v>
      </c>
      <c r="D309" s="155" t="s">
        <v>476</v>
      </c>
      <c r="E309" s="248">
        <v>22.722</v>
      </c>
      <c r="F309" s="248">
        <v>0</v>
      </c>
      <c r="G309" s="248">
        <v>22.722</v>
      </c>
    </row>
    <row r="310" spans="1:7" ht="15.75" customHeight="1">
      <c r="A310" s="153" t="s">
        <v>427</v>
      </c>
      <c r="B310" s="153" t="s">
        <v>212</v>
      </c>
      <c r="C310" s="153" t="s">
        <v>119</v>
      </c>
      <c r="D310" s="155" t="s">
        <v>477</v>
      </c>
      <c r="E310" s="248">
        <v>22.722</v>
      </c>
      <c r="F310" s="248">
        <v>0</v>
      </c>
      <c r="G310" s="248">
        <v>22.722</v>
      </c>
    </row>
    <row r="311" spans="1:7" ht="15.75" customHeight="1">
      <c r="A311" s="153"/>
      <c r="B311" s="153"/>
      <c r="C311" s="153" t="s">
        <v>121</v>
      </c>
      <c r="D311" s="155" t="s">
        <v>478</v>
      </c>
      <c r="E311" s="248">
        <v>1176.265</v>
      </c>
      <c r="F311" s="248">
        <v>11</v>
      </c>
      <c r="G311" s="248">
        <v>1165.265</v>
      </c>
    </row>
    <row r="312" spans="1:7" ht="15.75" customHeight="1">
      <c r="A312" s="153" t="s">
        <v>427</v>
      </c>
      <c r="B312" s="153" t="s">
        <v>212</v>
      </c>
      <c r="C312" s="153" t="s">
        <v>123</v>
      </c>
      <c r="D312" s="155" t="s">
        <v>479</v>
      </c>
      <c r="E312" s="248">
        <v>1176.265</v>
      </c>
      <c r="F312" s="248">
        <v>11</v>
      </c>
      <c r="G312" s="248">
        <v>1165.265</v>
      </c>
    </row>
    <row r="313" spans="1:7" ht="15.75" customHeight="1">
      <c r="A313" s="153"/>
      <c r="B313" s="153"/>
      <c r="C313" s="153" t="s">
        <v>147</v>
      </c>
      <c r="D313" s="155" t="s">
        <v>480</v>
      </c>
      <c r="E313" s="248">
        <v>27</v>
      </c>
      <c r="F313" s="248">
        <v>0</v>
      </c>
      <c r="G313" s="248">
        <v>27</v>
      </c>
    </row>
    <row r="314" spans="1:7" ht="15.75" customHeight="1">
      <c r="A314" s="153" t="s">
        <v>427</v>
      </c>
      <c r="B314" s="153" t="s">
        <v>212</v>
      </c>
      <c r="C314" s="153" t="s">
        <v>149</v>
      </c>
      <c r="D314" s="155" t="s">
        <v>481</v>
      </c>
      <c r="E314" s="248">
        <v>27</v>
      </c>
      <c r="F314" s="248">
        <v>0</v>
      </c>
      <c r="G314" s="248">
        <v>27</v>
      </c>
    </row>
    <row r="315" spans="1:7" ht="15.75" customHeight="1">
      <c r="A315" s="153"/>
      <c r="B315" s="153"/>
      <c r="C315" s="153" t="s">
        <v>159</v>
      </c>
      <c r="D315" s="155" t="s">
        <v>482</v>
      </c>
      <c r="E315" s="248">
        <v>30</v>
      </c>
      <c r="F315" s="248">
        <v>0</v>
      </c>
      <c r="G315" s="248">
        <v>30</v>
      </c>
    </row>
    <row r="316" spans="1:7" ht="15.75" customHeight="1">
      <c r="A316" s="153" t="s">
        <v>427</v>
      </c>
      <c r="B316" s="153" t="s">
        <v>212</v>
      </c>
      <c r="C316" s="153" t="s">
        <v>161</v>
      </c>
      <c r="D316" s="155" t="s">
        <v>483</v>
      </c>
      <c r="E316" s="248">
        <v>30</v>
      </c>
      <c r="F316" s="248">
        <v>0</v>
      </c>
      <c r="G316" s="248">
        <v>30</v>
      </c>
    </row>
    <row r="317" spans="1:7" ht="15.75" customHeight="1">
      <c r="A317" s="153"/>
      <c r="B317" s="153" t="s">
        <v>218</v>
      </c>
      <c r="C317" s="153"/>
      <c r="D317" s="155" t="s">
        <v>484</v>
      </c>
      <c r="E317" s="248">
        <v>1457.2909</v>
      </c>
      <c r="F317" s="248">
        <v>180.1509</v>
      </c>
      <c r="G317" s="248">
        <v>1277.14</v>
      </c>
    </row>
    <row r="318" spans="1:7" ht="15.75" customHeight="1">
      <c r="A318" s="153"/>
      <c r="B318" s="153"/>
      <c r="C318" s="153" t="s">
        <v>115</v>
      </c>
      <c r="D318" s="155" t="s">
        <v>485</v>
      </c>
      <c r="E318" s="248">
        <v>177.6309</v>
      </c>
      <c r="F318" s="248">
        <v>177.6309</v>
      </c>
      <c r="G318" s="248">
        <v>0</v>
      </c>
    </row>
    <row r="319" spans="1:7" ht="15.75" customHeight="1">
      <c r="A319" s="153" t="s">
        <v>427</v>
      </c>
      <c r="B319" s="153" t="s">
        <v>221</v>
      </c>
      <c r="C319" s="153" t="s">
        <v>119</v>
      </c>
      <c r="D319" s="155" t="s">
        <v>486</v>
      </c>
      <c r="E319" s="248">
        <v>177.6309</v>
      </c>
      <c r="F319" s="248">
        <v>177.6309</v>
      </c>
      <c r="G319" s="248">
        <v>0</v>
      </c>
    </row>
    <row r="320" spans="1:7" ht="15.75" customHeight="1">
      <c r="A320" s="153"/>
      <c r="B320" s="153"/>
      <c r="C320" s="153" t="s">
        <v>121</v>
      </c>
      <c r="D320" s="155" t="s">
        <v>487</v>
      </c>
      <c r="E320" s="248">
        <v>521</v>
      </c>
      <c r="F320" s="248">
        <v>0</v>
      </c>
      <c r="G320" s="248">
        <v>521</v>
      </c>
    </row>
    <row r="321" spans="1:7" ht="15.75" customHeight="1">
      <c r="A321" s="153" t="s">
        <v>427</v>
      </c>
      <c r="B321" s="153" t="s">
        <v>221</v>
      </c>
      <c r="C321" s="153" t="s">
        <v>123</v>
      </c>
      <c r="D321" s="155" t="s">
        <v>488</v>
      </c>
      <c r="E321" s="248">
        <v>521</v>
      </c>
      <c r="F321" s="248">
        <v>0</v>
      </c>
      <c r="G321" s="248">
        <v>521</v>
      </c>
    </row>
    <row r="322" spans="1:7" ht="15.75" customHeight="1">
      <c r="A322" s="153"/>
      <c r="B322" s="153"/>
      <c r="C322" s="153" t="s">
        <v>170</v>
      </c>
      <c r="D322" s="155" t="s">
        <v>489</v>
      </c>
      <c r="E322" s="248">
        <v>2.16</v>
      </c>
      <c r="F322" s="248">
        <v>0</v>
      </c>
      <c r="G322" s="248">
        <v>2.16</v>
      </c>
    </row>
    <row r="323" spans="1:7" ht="15.75" customHeight="1">
      <c r="A323" s="153" t="s">
        <v>427</v>
      </c>
      <c r="B323" s="153" t="s">
        <v>221</v>
      </c>
      <c r="C323" s="153" t="s">
        <v>173</v>
      </c>
      <c r="D323" s="155" t="s">
        <v>490</v>
      </c>
      <c r="E323" s="248">
        <v>2.16</v>
      </c>
      <c r="F323" s="248">
        <v>0</v>
      </c>
      <c r="G323" s="248">
        <v>2.16</v>
      </c>
    </row>
    <row r="324" spans="1:7" ht="15.75" customHeight="1">
      <c r="A324" s="153"/>
      <c r="B324" s="153"/>
      <c r="C324" s="153" t="s">
        <v>179</v>
      </c>
      <c r="D324" s="155" t="s">
        <v>491</v>
      </c>
      <c r="E324" s="248">
        <v>276.74</v>
      </c>
      <c r="F324" s="248">
        <v>0</v>
      </c>
      <c r="G324" s="248">
        <v>276.74</v>
      </c>
    </row>
    <row r="325" spans="1:7" ht="15.75" customHeight="1">
      <c r="A325" s="153" t="s">
        <v>427</v>
      </c>
      <c r="B325" s="153" t="s">
        <v>221</v>
      </c>
      <c r="C325" s="153" t="s">
        <v>181</v>
      </c>
      <c r="D325" s="155" t="s">
        <v>492</v>
      </c>
      <c r="E325" s="248">
        <v>276.74</v>
      </c>
      <c r="F325" s="248">
        <v>0</v>
      </c>
      <c r="G325" s="248">
        <v>276.74</v>
      </c>
    </row>
    <row r="326" spans="1:7" ht="15.75" customHeight="1">
      <c r="A326" s="153"/>
      <c r="B326" s="153"/>
      <c r="C326" s="153" t="s">
        <v>159</v>
      </c>
      <c r="D326" s="155" t="s">
        <v>493</v>
      </c>
      <c r="E326" s="248">
        <v>479.76</v>
      </c>
      <c r="F326" s="248">
        <v>2.52</v>
      </c>
      <c r="G326" s="248">
        <v>477.24</v>
      </c>
    </row>
    <row r="327" spans="1:7" ht="15.75" customHeight="1">
      <c r="A327" s="153" t="s">
        <v>427</v>
      </c>
      <c r="B327" s="153" t="s">
        <v>221</v>
      </c>
      <c r="C327" s="153" t="s">
        <v>161</v>
      </c>
      <c r="D327" s="155" t="s">
        <v>494</v>
      </c>
      <c r="E327" s="248">
        <v>479.76</v>
      </c>
      <c r="F327" s="248">
        <v>2.52</v>
      </c>
      <c r="G327" s="248">
        <v>477.24</v>
      </c>
    </row>
    <row r="328" spans="1:7" ht="15.75" customHeight="1">
      <c r="A328" s="153"/>
      <c r="B328" s="153" t="s">
        <v>306</v>
      </c>
      <c r="C328" s="153"/>
      <c r="D328" s="155" t="s">
        <v>495</v>
      </c>
      <c r="E328" s="248">
        <v>122.7739</v>
      </c>
      <c r="F328" s="248">
        <v>110.7739</v>
      </c>
      <c r="G328" s="248">
        <v>12</v>
      </c>
    </row>
    <row r="329" spans="1:7" ht="15.75" customHeight="1">
      <c r="A329" s="153"/>
      <c r="B329" s="153"/>
      <c r="C329" s="153" t="s">
        <v>115</v>
      </c>
      <c r="D329" s="155" t="s">
        <v>496</v>
      </c>
      <c r="E329" s="248">
        <v>110.7739</v>
      </c>
      <c r="F329" s="248">
        <v>110.7739</v>
      </c>
      <c r="G329" s="248">
        <v>0</v>
      </c>
    </row>
    <row r="330" spans="1:7" ht="15.75" customHeight="1">
      <c r="A330" s="153" t="s">
        <v>427</v>
      </c>
      <c r="B330" s="153" t="s">
        <v>308</v>
      </c>
      <c r="C330" s="153" t="s">
        <v>119</v>
      </c>
      <c r="D330" s="155" t="s">
        <v>497</v>
      </c>
      <c r="E330" s="248">
        <v>110.7739</v>
      </c>
      <c r="F330" s="248">
        <v>110.7739</v>
      </c>
      <c r="G330" s="248">
        <v>0</v>
      </c>
    </row>
    <row r="331" spans="1:7" ht="15.75" customHeight="1">
      <c r="A331" s="153"/>
      <c r="B331" s="153"/>
      <c r="C331" s="153" t="s">
        <v>121</v>
      </c>
      <c r="D331" s="155" t="s">
        <v>498</v>
      </c>
      <c r="E331" s="248">
        <v>12</v>
      </c>
      <c r="F331" s="248">
        <v>0</v>
      </c>
      <c r="G331" s="248">
        <v>12</v>
      </c>
    </row>
    <row r="332" spans="1:7" ht="15.75" customHeight="1">
      <c r="A332" s="153" t="s">
        <v>427</v>
      </c>
      <c r="B332" s="153" t="s">
        <v>308</v>
      </c>
      <c r="C332" s="153" t="s">
        <v>123</v>
      </c>
      <c r="D332" s="155" t="s">
        <v>499</v>
      </c>
      <c r="E332" s="248">
        <v>12</v>
      </c>
      <c r="F332" s="248">
        <v>0</v>
      </c>
      <c r="G332" s="248">
        <v>12</v>
      </c>
    </row>
    <row r="333" spans="1:7" ht="15.75" customHeight="1">
      <c r="A333" s="153"/>
      <c r="B333" s="153" t="s">
        <v>500</v>
      </c>
      <c r="C333" s="153"/>
      <c r="D333" s="155" t="s">
        <v>501</v>
      </c>
      <c r="E333" s="248">
        <v>300</v>
      </c>
      <c r="F333" s="248">
        <v>0</v>
      </c>
      <c r="G333" s="248">
        <v>300</v>
      </c>
    </row>
    <row r="334" spans="1:7" ht="15.75" customHeight="1">
      <c r="A334" s="153"/>
      <c r="B334" s="153"/>
      <c r="C334" s="153" t="s">
        <v>115</v>
      </c>
      <c r="D334" s="155" t="s">
        <v>502</v>
      </c>
      <c r="E334" s="248">
        <v>300</v>
      </c>
      <c r="F334" s="248">
        <v>0</v>
      </c>
      <c r="G334" s="248">
        <v>300</v>
      </c>
    </row>
    <row r="335" spans="1:7" ht="15.75" customHeight="1">
      <c r="A335" s="153" t="s">
        <v>427</v>
      </c>
      <c r="B335" s="153" t="s">
        <v>503</v>
      </c>
      <c r="C335" s="153" t="s">
        <v>119</v>
      </c>
      <c r="D335" s="155" t="s">
        <v>504</v>
      </c>
      <c r="E335" s="248">
        <v>300</v>
      </c>
      <c r="F335" s="248">
        <v>0</v>
      </c>
      <c r="G335" s="248">
        <v>300</v>
      </c>
    </row>
    <row r="336" spans="1:7" ht="15.75" customHeight="1">
      <c r="A336" s="153"/>
      <c r="B336" s="153" t="s">
        <v>505</v>
      </c>
      <c r="C336" s="153"/>
      <c r="D336" s="155" t="s">
        <v>506</v>
      </c>
      <c r="E336" s="248">
        <v>93.13</v>
      </c>
      <c r="F336" s="248">
        <v>0</v>
      </c>
      <c r="G336" s="248">
        <v>93.13</v>
      </c>
    </row>
    <row r="337" spans="1:7" ht="15.75" customHeight="1">
      <c r="A337" s="153"/>
      <c r="B337" s="153"/>
      <c r="C337" s="153" t="s">
        <v>115</v>
      </c>
      <c r="D337" s="155" t="s">
        <v>507</v>
      </c>
      <c r="E337" s="248">
        <v>88</v>
      </c>
      <c r="F337" s="248">
        <v>0</v>
      </c>
      <c r="G337" s="248">
        <v>88</v>
      </c>
    </row>
    <row r="338" spans="1:7" ht="15.75" customHeight="1">
      <c r="A338" s="153" t="s">
        <v>427</v>
      </c>
      <c r="B338" s="153" t="s">
        <v>508</v>
      </c>
      <c r="C338" s="153" t="s">
        <v>119</v>
      </c>
      <c r="D338" s="155" t="s">
        <v>509</v>
      </c>
      <c r="E338" s="248">
        <v>88</v>
      </c>
      <c r="F338" s="248">
        <v>0</v>
      </c>
      <c r="G338" s="248">
        <v>88</v>
      </c>
    </row>
    <row r="339" spans="1:7" ht="15.75" customHeight="1">
      <c r="A339" s="153"/>
      <c r="B339" s="153"/>
      <c r="C339" s="153" t="s">
        <v>121</v>
      </c>
      <c r="D339" s="155" t="s">
        <v>510</v>
      </c>
      <c r="E339" s="248">
        <v>5.13</v>
      </c>
      <c r="F339" s="248">
        <v>0</v>
      </c>
      <c r="G339" s="248">
        <v>5.13</v>
      </c>
    </row>
    <row r="340" spans="1:7" ht="15.75" customHeight="1">
      <c r="A340" s="153" t="s">
        <v>427</v>
      </c>
      <c r="B340" s="153" t="s">
        <v>508</v>
      </c>
      <c r="C340" s="153" t="s">
        <v>123</v>
      </c>
      <c r="D340" s="155" t="s">
        <v>511</v>
      </c>
      <c r="E340" s="248">
        <v>5.13</v>
      </c>
      <c r="F340" s="248">
        <v>0</v>
      </c>
      <c r="G340" s="248">
        <v>5.13</v>
      </c>
    </row>
    <row r="341" spans="1:7" ht="15.75" customHeight="1">
      <c r="A341" s="153"/>
      <c r="B341" s="153" t="s">
        <v>512</v>
      </c>
      <c r="C341" s="153"/>
      <c r="D341" s="155" t="s">
        <v>513</v>
      </c>
      <c r="E341" s="248">
        <v>85.966</v>
      </c>
      <c r="F341" s="248">
        <v>0</v>
      </c>
      <c r="G341" s="248">
        <v>85.966</v>
      </c>
    </row>
    <row r="342" spans="1:7" ht="15.75" customHeight="1">
      <c r="A342" s="153"/>
      <c r="B342" s="153"/>
      <c r="C342" s="153" t="s">
        <v>115</v>
      </c>
      <c r="D342" s="155" t="s">
        <v>514</v>
      </c>
      <c r="E342" s="248">
        <v>85.966</v>
      </c>
      <c r="F342" s="248">
        <v>0</v>
      </c>
      <c r="G342" s="248">
        <v>85.966</v>
      </c>
    </row>
    <row r="343" spans="1:7" ht="15.75" customHeight="1">
      <c r="A343" s="153" t="s">
        <v>427</v>
      </c>
      <c r="B343" s="153" t="s">
        <v>515</v>
      </c>
      <c r="C343" s="153" t="s">
        <v>119</v>
      </c>
      <c r="D343" s="155" t="s">
        <v>516</v>
      </c>
      <c r="E343" s="248">
        <v>85.966</v>
      </c>
      <c r="F343" s="248">
        <v>0</v>
      </c>
      <c r="G343" s="248">
        <v>85.966</v>
      </c>
    </row>
    <row r="344" spans="1:7" ht="15.75" customHeight="1">
      <c r="A344" s="153"/>
      <c r="B344" s="153" t="s">
        <v>517</v>
      </c>
      <c r="C344" s="153"/>
      <c r="D344" s="155" t="s">
        <v>518</v>
      </c>
      <c r="E344" s="248">
        <v>18</v>
      </c>
      <c r="F344" s="248">
        <v>0</v>
      </c>
      <c r="G344" s="248">
        <v>18</v>
      </c>
    </row>
    <row r="345" spans="1:7" ht="15.75" customHeight="1">
      <c r="A345" s="153"/>
      <c r="B345" s="153"/>
      <c r="C345" s="153" t="s">
        <v>115</v>
      </c>
      <c r="D345" s="155" t="s">
        <v>519</v>
      </c>
      <c r="E345" s="248">
        <v>18</v>
      </c>
      <c r="F345" s="248">
        <v>0</v>
      </c>
      <c r="G345" s="248">
        <v>18</v>
      </c>
    </row>
    <row r="346" spans="1:7" ht="15.75" customHeight="1">
      <c r="A346" s="153" t="s">
        <v>427</v>
      </c>
      <c r="B346" s="153" t="s">
        <v>520</v>
      </c>
      <c r="C346" s="153" t="s">
        <v>119</v>
      </c>
      <c r="D346" s="155" t="s">
        <v>521</v>
      </c>
      <c r="E346" s="248">
        <v>18</v>
      </c>
      <c r="F346" s="248">
        <v>0</v>
      </c>
      <c r="G346" s="248">
        <v>18</v>
      </c>
    </row>
    <row r="347" spans="1:7" ht="15.75" customHeight="1">
      <c r="A347" s="153"/>
      <c r="B347" s="153" t="s">
        <v>239</v>
      </c>
      <c r="C347" s="153"/>
      <c r="D347" s="155" t="s">
        <v>522</v>
      </c>
      <c r="E347" s="248">
        <v>3300</v>
      </c>
      <c r="F347" s="248">
        <v>0</v>
      </c>
      <c r="G347" s="248">
        <v>3300</v>
      </c>
    </row>
    <row r="348" spans="1:7" ht="15.75" customHeight="1">
      <c r="A348" s="153"/>
      <c r="B348" s="153"/>
      <c r="C348" s="153" t="s">
        <v>121</v>
      </c>
      <c r="D348" s="155" t="s">
        <v>523</v>
      </c>
      <c r="E348" s="248">
        <v>3300</v>
      </c>
      <c r="F348" s="248">
        <v>0</v>
      </c>
      <c r="G348" s="248">
        <v>3300</v>
      </c>
    </row>
    <row r="349" spans="1:7" ht="15.75" customHeight="1">
      <c r="A349" s="153" t="s">
        <v>427</v>
      </c>
      <c r="B349" s="153" t="s">
        <v>242</v>
      </c>
      <c r="C349" s="153" t="s">
        <v>123</v>
      </c>
      <c r="D349" s="155" t="s">
        <v>524</v>
      </c>
      <c r="E349" s="248">
        <v>3300</v>
      </c>
      <c r="F349" s="248">
        <v>0</v>
      </c>
      <c r="G349" s="248">
        <v>3300</v>
      </c>
    </row>
    <row r="350" spans="1:7" ht="15.75" customHeight="1">
      <c r="A350" s="153"/>
      <c r="B350" s="153" t="s">
        <v>244</v>
      </c>
      <c r="C350" s="153"/>
      <c r="D350" s="155" t="s">
        <v>525</v>
      </c>
      <c r="E350" s="248">
        <v>263.9382</v>
      </c>
      <c r="F350" s="248">
        <v>95.9382</v>
      </c>
      <c r="G350" s="248">
        <v>168</v>
      </c>
    </row>
    <row r="351" spans="1:7" ht="15.75" customHeight="1">
      <c r="A351" s="153"/>
      <c r="B351" s="153"/>
      <c r="C351" s="153" t="s">
        <v>115</v>
      </c>
      <c r="D351" s="155" t="s">
        <v>526</v>
      </c>
      <c r="E351" s="248">
        <v>90.9982</v>
      </c>
      <c r="F351" s="248">
        <v>90.9982</v>
      </c>
      <c r="G351" s="248">
        <v>0</v>
      </c>
    </row>
    <row r="352" spans="1:7" ht="15.75" customHeight="1">
      <c r="A352" s="153" t="s">
        <v>427</v>
      </c>
      <c r="B352" s="153" t="s">
        <v>247</v>
      </c>
      <c r="C352" s="153" t="s">
        <v>119</v>
      </c>
      <c r="D352" s="155" t="s">
        <v>527</v>
      </c>
      <c r="E352" s="248">
        <v>90.9982</v>
      </c>
      <c r="F352" s="248">
        <v>90.9982</v>
      </c>
      <c r="G352" s="248">
        <v>0</v>
      </c>
    </row>
    <row r="353" spans="1:7" ht="15.75" customHeight="1">
      <c r="A353" s="153"/>
      <c r="B353" s="153"/>
      <c r="C353" s="153" t="s">
        <v>121</v>
      </c>
      <c r="D353" s="155" t="s">
        <v>528</v>
      </c>
      <c r="E353" s="248">
        <v>4.94</v>
      </c>
      <c r="F353" s="248">
        <v>4.94</v>
      </c>
      <c r="G353" s="248">
        <v>0</v>
      </c>
    </row>
    <row r="354" spans="1:7" ht="15.75" customHeight="1">
      <c r="A354" s="153" t="s">
        <v>427</v>
      </c>
      <c r="B354" s="153" t="s">
        <v>247</v>
      </c>
      <c r="C354" s="153" t="s">
        <v>123</v>
      </c>
      <c r="D354" s="155" t="s">
        <v>529</v>
      </c>
      <c r="E354" s="248">
        <v>4.94</v>
      </c>
      <c r="F354" s="248">
        <v>4.94</v>
      </c>
      <c r="G354" s="248">
        <v>0</v>
      </c>
    </row>
    <row r="355" spans="1:7" ht="15.75" customHeight="1">
      <c r="A355" s="153"/>
      <c r="B355" s="153"/>
      <c r="C355" s="153" t="s">
        <v>129</v>
      </c>
      <c r="D355" s="155" t="s">
        <v>530</v>
      </c>
      <c r="E355" s="248">
        <v>165</v>
      </c>
      <c r="F355" s="248">
        <v>0</v>
      </c>
      <c r="G355" s="248">
        <v>165</v>
      </c>
    </row>
    <row r="356" spans="1:7" ht="15.75" customHeight="1">
      <c r="A356" s="153" t="s">
        <v>427</v>
      </c>
      <c r="B356" s="153" t="s">
        <v>247</v>
      </c>
      <c r="C356" s="153" t="s">
        <v>131</v>
      </c>
      <c r="D356" s="155" t="s">
        <v>531</v>
      </c>
      <c r="E356" s="248">
        <v>165</v>
      </c>
      <c r="F356" s="248">
        <v>0</v>
      </c>
      <c r="G356" s="248">
        <v>165</v>
      </c>
    </row>
    <row r="357" spans="1:7" ht="15.75" customHeight="1">
      <c r="A357" s="153"/>
      <c r="B357" s="153"/>
      <c r="C357" s="153" t="s">
        <v>159</v>
      </c>
      <c r="D357" s="155" t="s">
        <v>532</v>
      </c>
      <c r="E357" s="248">
        <v>3</v>
      </c>
      <c r="F357" s="248">
        <v>0</v>
      </c>
      <c r="G357" s="248">
        <v>3</v>
      </c>
    </row>
    <row r="358" spans="1:7" ht="15.75" customHeight="1">
      <c r="A358" s="153" t="s">
        <v>427</v>
      </c>
      <c r="B358" s="153" t="s">
        <v>247</v>
      </c>
      <c r="C358" s="153" t="s">
        <v>161</v>
      </c>
      <c r="D358" s="155" t="s">
        <v>533</v>
      </c>
      <c r="E358" s="248">
        <v>3</v>
      </c>
      <c r="F358" s="248">
        <v>0</v>
      </c>
      <c r="G358" s="248">
        <v>3</v>
      </c>
    </row>
    <row r="359" spans="1:7" ht="15.75" customHeight="1">
      <c r="A359" s="153"/>
      <c r="B359" s="153" t="s">
        <v>159</v>
      </c>
      <c r="C359" s="153"/>
      <c r="D359" s="155" t="s">
        <v>534</v>
      </c>
      <c r="E359" s="248">
        <v>173.864</v>
      </c>
      <c r="F359" s="248">
        <v>0</v>
      </c>
      <c r="G359" s="248">
        <v>173.864</v>
      </c>
    </row>
    <row r="360" spans="1:7" ht="15.75" customHeight="1">
      <c r="A360" s="153"/>
      <c r="B360" s="153"/>
      <c r="C360" s="153" t="s">
        <v>115</v>
      </c>
      <c r="D360" s="155" t="s">
        <v>535</v>
      </c>
      <c r="E360" s="248">
        <v>173.864</v>
      </c>
      <c r="F360" s="248">
        <v>0</v>
      </c>
      <c r="G360" s="248">
        <v>173.864</v>
      </c>
    </row>
    <row r="361" spans="1:7" ht="15.75" customHeight="1">
      <c r="A361" s="153" t="s">
        <v>427</v>
      </c>
      <c r="B361" s="153" t="s">
        <v>161</v>
      </c>
      <c r="C361" s="153" t="s">
        <v>119</v>
      </c>
      <c r="D361" s="155" t="s">
        <v>536</v>
      </c>
      <c r="E361" s="248">
        <v>173.864</v>
      </c>
      <c r="F361" s="248">
        <v>0</v>
      </c>
      <c r="G361" s="248">
        <v>173.864</v>
      </c>
    </row>
    <row r="362" spans="1:7" ht="15.75" customHeight="1">
      <c r="A362" s="153" t="s">
        <v>537</v>
      </c>
      <c r="B362" s="153"/>
      <c r="C362" s="153"/>
      <c r="D362" s="155" t="s">
        <v>538</v>
      </c>
      <c r="E362" s="248">
        <v>29622.6395</v>
      </c>
      <c r="F362" s="248">
        <v>7657.4648</v>
      </c>
      <c r="G362" s="248">
        <v>21965.1747</v>
      </c>
    </row>
    <row r="363" spans="1:7" ht="15.75" customHeight="1">
      <c r="A363" s="153"/>
      <c r="B363" s="153" t="s">
        <v>115</v>
      </c>
      <c r="C363" s="153"/>
      <c r="D363" s="155" t="s">
        <v>539</v>
      </c>
      <c r="E363" s="248">
        <v>3134.3938</v>
      </c>
      <c r="F363" s="248">
        <v>1064.8846</v>
      </c>
      <c r="G363" s="248">
        <v>2069.5092</v>
      </c>
    </row>
    <row r="364" spans="1:7" ht="15.75" customHeight="1">
      <c r="A364" s="153"/>
      <c r="B364" s="153"/>
      <c r="C364" s="153" t="s">
        <v>115</v>
      </c>
      <c r="D364" s="155" t="s">
        <v>540</v>
      </c>
      <c r="E364" s="248">
        <v>905.2875</v>
      </c>
      <c r="F364" s="248">
        <v>846.2875</v>
      </c>
      <c r="G364" s="248">
        <v>59</v>
      </c>
    </row>
    <row r="365" spans="1:7" ht="15.75" customHeight="1">
      <c r="A365" s="153" t="s">
        <v>541</v>
      </c>
      <c r="B365" s="153" t="s">
        <v>119</v>
      </c>
      <c r="C365" s="153" t="s">
        <v>119</v>
      </c>
      <c r="D365" s="155" t="s">
        <v>542</v>
      </c>
      <c r="E365" s="248">
        <v>905.2875</v>
      </c>
      <c r="F365" s="248">
        <v>846.2875</v>
      </c>
      <c r="G365" s="248">
        <v>59</v>
      </c>
    </row>
    <row r="366" spans="1:7" ht="15.75" customHeight="1">
      <c r="A366" s="153"/>
      <c r="B366" s="153"/>
      <c r="C366" s="153" t="s">
        <v>121</v>
      </c>
      <c r="D366" s="155" t="s">
        <v>543</v>
      </c>
      <c r="E366" s="248">
        <v>40.4</v>
      </c>
      <c r="F366" s="248">
        <v>0</v>
      </c>
      <c r="G366" s="248">
        <v>40.4</v>
      </c>
    </row>
    <row r="367" spans="1:7" ht="15.75" customHeight="1">
      <c r="A367" s="153" t="s">
        <v>541</v>
      </c>
      <c r="B367" s="153" t="s">
        <v>119</v>
      </c>
      <c r="C367" s="153" t="s">
        <v>123</v>
      </c>
      <c r="D367" s="155" t="s">
        <v>544</v>
      </c>
      <c r="E367" s="248">
        <v>40.4</v>
      </c>
      <c r="F367" s="248">
        <v>0</v>
      </c>
      <c r="G367" s="248">
        <v>40.4</v>
      </c>
    </row>
    <row r="368" spans="1:7" ht="15.75" customHeight="1">
      <c r="A368" s="153"/>
      <c r="B368" s="153"/>
      <c r="C368" s="153" t="s">
        <v>125</v>
      </c>
      <c r="D368" s="155" t="s">
        <v>545</v>
      </c>
      <c r="E368" s="248">
        <v>30</v>
      </c>
      <c r="F368" s="248">
        <v>0</v>
      </c>
      <c r="G368" s="248">
        <v>30</v>
      </c>
    </row>
    <row r="369" spans="1:7" ht="15.75" customHeight="1">
      <c r="A369" s="153" t="s">
        <v>541</v>
      </c>
      <c r="B369" s="153" t="s">
        <v>119</v>
      </c>
      <c r="C369" s="153" t="s">
        <v>127</v>
      </c>
      <c r="D369" s="155" t="s">
        <v>546</v>
      </c>
      <c r="E369" s="248">
        <v>30</v>
      </c>
      <c r="F369" s="248">
        <v>0</v>
      </c>
      <c r="G369" s="248">
        <v>30</v>
      </c>
    </row>
    <row r="370" spans="1:7" ht="15.75" customHeight="1">
      <c r="A370" s="153"/>
      <c r="B370" s="153"/>
      <c r="C370" s="153" t="s">
        <v>159</v>
      </c>
      <c r="D370" s="155" t="s">
        <v>547</v>
      </c>
      <c r="E370" s="248">
        <v>2158.7063</v>
      </c>
      <c r="F370" s="248">
        <v>218.5971</v>
      </c>
      <c r="G370" s="248">
        <v>1940.1092</v>
      </c>
    </row>
    <row r="371" spans="1:7" ht="15.75" customHeight="1">
      <c r="A371" s="153" t="s">
        <v>541</v>
      </c>
      <c r="B371" s="153" t="s">
        <v>119</v>
      </c>
      <c r="C371" s="153" t="s">
        <v>161</v>
      </c>
      <c r="D371" s="155" t="s">
        <v>548</v>
      </c>
      <c r="E371" s="248">
        <v>2158.7063</v>
      </c>
      <c r="F371" s="248">
        <v>218.5971</v>
      </c>
      <c r="G371" s="248">
        <v>1940.1092</v>
      </c>
    </row>
    <row r="372" spans="1:7" ht="15.75" customHeight="1">
      <c r="A372" s="153"/>
      <c r="B372" s="153" t="s">
        <v>125</v>
      </c>
      <c r="C372" s="153"/>
      <c r="D372" s="155" t="s">
        <v>549</v>
      </c>
      <c r="E372" s="248">
        <v>448.57</v>
      </c>
      <c r="F372" s="248">
        <v>0</v>
      </c>
      <c r="G372" s="248">
        <v>448.57</v>
      </c>
    </row>
    <row r="373" spans="1:7" ht="15.75" customHeight="1">
      <c r="A373" s="153"/>
      <c r="B373" s="153"/>
      <c r="C373" s="153" t="s">
        <v>115</v>
      </c>
      <c r="D373" s="155" t="s">
        <v>550</v>
      </c>
      <c r="E373" s="248">
        <v>50</v>
      </c>
      <c r="F373" s="248">
        <v>0</v>
      </c>
      <c r="G373" s="248">
        <v>50</v>
      </c>
    </row>
    <row r="374" spans="1:7" ht="15.75" customHeight="1">
      <c r="A374" s="153" t="s">
        <v>541</v>
      </c>
      <c r="B374" s="153" t="s">
        <v>127</v>
      </c>
      <c r="C374" s="153" t="s">
        <v>119</v>
      </c>
      <c r="D374" s="155" t="s">
        <v>551</v>
      </c>
      <c r="E374" s="248">
        <v>50</v>
      </c>
      <c r="F374" s="248">
        <v>0</v>
      </c>
      <c r="G374" s="248">
        <v>50</v>
      </c>
    </row>
    <row r="375" spans="1:7" ht="15.75" customHeight="1">
      <c r="A375" s="153"/>
      <c r="B375" s="153"/>
      <c r="C375" s="153" t="s">
        <v>121</v>
      </c>
      <c r="D375" s="155" t="s">
        <v>552</v>
      </c>
      <c r="E375" s="248">
        <v>5</v>
      </c>
      <c r="F375" s="248">
        <v>0</v>
      </c>
      <c r="G375" s="248">
        <v>5</v>
      </c>
    </row>
    <row r="376" spans="1:7" ht="15.75" customHeight="1">
      <c r="A376" s="153" t="s">
        <v>541</v>
      </c>
      <c r="B376" s="153" t="s">
        <v>127</v>
      </c>
      <c r="C376" s="153" t="s">
        <v>123</v>
      </c>
      <c r="D376" s="155" t="s">
        <v>553</v>
      </c>
      <c r="E376" s="248">
        <v>5</v>
      </c>
      <c r="F376" s="248">
        <v>0</v>
      </c>
      <c r="G376" s="248">
        <v>5</v>
      </c>
    </row>
    <row r="377" spans="1:7" ht="15.75" customHeight="1">
      <c r="A377" s="153"/>
      <c r="B377" s="153"/>
      <c r="C377" s="153" t="s">
        <v>159</v>
      </c>
      <c r="D377" s="155" t="s">
        <v>554</v>
      </c>
      <c r="E377" s="248">
        <v>393.57</v>
      </c>
      <c r="F377" s="248">
        <v>0</v>
      </c>
      <c r="G377" s="248">
        <v>393.57</v>
      </c>
    </row>
    <row r="378" spans="1:7" ht="15.75" customHeight="1">
      <c r="A378" s="153" t="s">
        <v>541</v>
      </c>
      <c r="B378" s="153" t="s">
        <v>127</v>
      </c>
      <c r="C378" s="153" t="s">
        <v>161</v>
      </c>
      <c r="D378" s="155" t="s">
        <v>555</v>
      </c>
      <c r="E378" s="248">
        <v>393.57</v>
      </c>
      <c r="F378" s="248">
        <v>0</v>
      </c>
      <c r="G378" s="248">
        <v>393.57</v>
      </c>
    </row>
    <row r="379" spans="1:7" ht="15.75" customHeight="1">
      <c r="A379" s="153"/>
      <c r="B379" s="153" t="s">
        <v>129</v>
      </c>
      <c r="C379" s="153"/>
      <c r="D379" s="155" t="s">
        <v>556</v>
      </c>
      <c r="E379" s="248">
        <v>12872.972</v>
      </c>
      <c r="F379" s="248">
        <v>1380.8316</v>
      </c>
      <c r="G379" s="248">
        <v>11492.1404</v>
      </c>
    </row>
    <row r="380" spans="1:7" ht="15.75" customHeight="1">
      <c r="A380" s="153"/>
      <c r="B380" s="153"/>
      <c r="C380" s="153" t="s">
        <v>115</v>
      </c>
      <c r="D380" s="155" t="s">
        <v>557</v>
      </c>
      <c r="E380" s="248">
        <v>678.6431</v>
      </c>
      <c r="F380" s="248">
        <v>620.8231</v>
      </c>
      <c r="G380" s="248">
        <v>57.82</v>
      </c>
    </row>
    <row r="381" spans="1:7" ht="15.75" customHeight="1">
      <c r="A381" s="153" t="s">
        <v>541</v>
      </c>
      <c r="B381" s="153" t="s">
        <v>131</v>
      </c>
      <c r="C381" s="153" t="s">
        <v>119</v>
      </c>
      <c r="D381" s="155" t="s">
        <v>558</v>
      </c>
      <c r="E381" s="248">
        <v>678.6431</v>
      </c>
      <c r="F381" s="248">
        <v>620.8231</v>
      </c>
      <c r="G381" s="248">
        <v>57.82</v>
      </c>
    </row>
    <row r="382" spans="1:7" ht="15.75" customHeight="1">
      <c r="A382" s="153"/>
      <c r="B382" s="153"/>
      <c r="C382" s="153" t="s">
        <v>121</v>
      </c>
      <c r="D382" s="155" t="s">
        <v>559</v>
      </c>
      <c r="E382" s="248">
        <v>532.6922</v>
      </c>
      <c r="F382" s="248">
        <v>506.3114</v>
      </c>
      <c r="G382" s="248">
        <v>26.3808</v>
      </c>
    </row>
    <row r="383" spans="1:7" ht="15.75" customHeight="1">
      <c r="A383" s="153" t="s">
        <v>541</v>
      </c>
      <c r="B383" s="153" t="s">
        <v>131</v>
      </c>
      <c r="C383" s="153" t="s">
        <v>123</v>
      </c>
      <c r="D383" s="155" t="s">
        <v>560</v>
      </c>
      <c r="E383" s="248">
        <v>532.6922</v>
      </c>
      <c r="F383" s="248">
        <v>506.3114</v>
      </c>
      <c r="G383" s="248">
        <v>26.3808</v>
      </c>
    </row>
    <row r="384" spans="1:7" ht="15.75" customHeight="1">
      <c r="A384" s="153"/>
      <c r="B384" s="153"/>
      <c r="C384" s="153" t="s">
        <v>125</v>
      </c>
      <c r="D384" s="155" t="s">
        <v>561</v>
      </c>
      <c r="E384" s="248">
        <v>461.2971</v>
      </c>
      <c r="F384" s="248">
        <v>253.6971</v>
      </c>
      <c r="G384" s="248">
        <v>207.6</v>
      </c>
    </row>
    <row r="385" spans="1:7" ht="15.75" customHeight="1">
      <c r="A385" s="153" t="s">
        <v>541</v>
      </c>
      <c r="B385" s="153" t="s">
        <v>131</v>
      </c>
      <c r="C385" s="153" t="s">
        <v>127</v>
      </c>
      <c r="D385" s="155" t="s">
        <v>562</v>
      </c>
      <c r="E385" s="248">
        <v>461.2971</v>
      </c>
      <c r="F385" s="248">
        <v>253.6971</v>
      </c>
      <c r="G385" s="248">
        <v>207.6</v>
      </c>
    </row>
    <row r="386" spans="1:7" ht="15.75" customHeight="1">
      <c r="A386" s="153"/>
      <c r="B386" s="153"/>
      <c r="C386" s="153" t="s">
        <v>151</v>
      </c>
      <c r="D386" s="155" t="s">
        <v>563</v>
      </c>
      <c r="E386" s="248">
        <v>1880.6466</v>
      </c>
      <c r="F386" s="248">
        <v>0</v>
      </c>
      <c r="G386" s="248">
        <v>1880.6466</v>
      </c>
    </row>
    <row r="387" spans="1:7" ht="15.75" customHeight="1">
      <c r="A387" s="153" t="s">
        <v>541</v>
      </c>
      <c r="B387" s="153" t="s">
        <v>131</v>
      </c>
      <c r="C387" s="153" t="s">
        <v>153</v>
      </c>
      <c r="D387" s="155" t="s">
        <v>564</v>
      </c>
      <c r="E387" s="248">
        <v>1880.6466</v>
      </c>
      <c r="F387" s="248">
        <v>0</v>
      </c>
      <c r="G387" s="248">
        <v>1880.6466</v>
      </c>
    </row>
    <row r="388" spans="1:7" ht="15.75" customHeight="1">
      <c r="A388" s="153"/>
      <c r="B388" s="153"/>
      <c r="C388" s="153" t="s">
        <v>335</v>
      </c>
      <c r="D388" s="155" t="s">
        <v>565</v>
      </c>
      <c r="E388" s="248">
        <v>8177.593</v>
      </c>
      <c r="F388" s="248">
        <v>0</v>
      </c>
      <c r="G388" s="248">
        <v>8177.593</v>
      </c>
    </row>
    <row r="389" spans="1:7" ht="15.75" customHeight="1">
      <c r="A389" s="153" t="s">
        <v>541</v>
      </c>
      <c r="B389" s="153" t="s">
        <v>131</v>
      </c>
      <c r="C389" s="153" t="s">
        <v>337</v>
      </c>
      <c r="D389" s="155" t="s">
        <v>566</v>
      </c>
      <c r="E389" s="248">
        <v>8177.593</v>
      </c>
      <c r="F389" s="248">
        <v>0</v>
      </c>
      <c r="G389" s="248">
        <v>8177.593</v>
      </c>
    </row>
    <row r="390" spans="1:7" ht="15.75" customHeight="1">
      <c r="A390" s="153"/>
      <c r="B390" s="153"/>
      <c r="C390" s="153" t="s">
        <v>209</v>
      </c>
      <c r="D390" s="155" t="s">
        <v>567</v>
      </c>
      <c r="E390" s="248">
        <v>1003</v>
      </c>
      <c r="F390" s="248">
        <v>0</v>
      </c>
      <c r="G390" s="248">
        <v>1003</v>
      </c>
    </row>
    <row r="391" spans="1:7" ht="15.75" customHeight="1">
      <c r="A391" s="153" t="s">
        <v>541</v>
      </c>
      <c r="B391" s="153" t="s">
        <v>131</v>
      </c>
      <c r="C391" s="153" t="s">
        <v>212</v>
      </c>
      <c r="D391" s="155" t="s">
        <v>568</v>
      </c>
      <c r="E391" s="248">
        <v>1003</v>
      </c>
      <c r="F391" s="248">
        <v>0</v>
      </c>
      <c r="G391" s="248">
        <v>1003</v>
      </c>
    </row>
    <row r="392" spans="1:7" ht="15.75" customHeight="1">
      <c r="A392" s="153"/>
      <c r="B392" s="153"/>
      <c r="C392" s="153" t="s">
        <v>159</v>
      </c>
      <c r="D392" s="155" t="s">
        <v>569</v>
      </c>
      <c r="E392" s="248">
        <v>139.1</v>
      </c>
      <c r="F392" s="248">
        <v>0</v>
      </c>
      <c r="G392" s="248">
        <v>139.1</v>
      </c>
    </row>
    <row r="393" spans="1:7" ht="15.75" customHeight="1">
      <c r="A393" s="153" t="s">
        <v>541</v>
      </c>
      <c r="B393" s="153" t="s">
        <v>131</v>
      </c>
      <c r="C393" s="153" t="s">
        <v>161</v>
      </c>
      <c r="D393" s="155" t="s">
        <v>570</v>
      </c>
      <c r="E393" s="248">
        <v>139.1</v>
      </c>
      <c r="F393" s="248">
        <v>0</v>
      </c>
      <c r="G393" s="248">
        <v>139.1</v>
      </c>
    </row>
    <row r="394" spans="1:7" ht="15.75" customHeight="1">
      <c r="A394" s="153"/>
      <c r="B394" s="153" t="s">
        <v>147</v>
      </c>
      <c r="C394" s="153"/>
      <c r="D394" s="155" t="s">
        <v>571</v>
      </c>
      <c r="E394" s="248">
        <v>30</v>
      </c>
      <c r="F394" s="248">
        <v>0</v>
      </c>
      <c r="G394" s="248">
        <v>30</v>
      </c>
    </row>
    <row r="395" spans="1:7" ht="15.75" customHeight="1">
      <c r="A395" s="153"/>
      <c r="B395" s="153"/>
      <c r="C395" s="153" t="s">
        <v>115</v>
      </c>
      <c r="D395" s="155" t="s">
        <v>572</v>
      </c>
      <c r="E395" s="248">
        <v>30</v>
      </c>
      <c r="F395" s="248">
        <v>0</v>
      </c>
      <c r="G395" s="248">
        <v>30</v>
      </c>
    </row>
    <row r="396" spans="1:7" ht="15.75" customHeight="1">
      <c r="A396" s="153" t="s">
        <v>541</v>
      </c>
      <c r="B396" s="153" t="s">
        <v>149</v>
      </c>
      <c r="C396" s="153" t="s">
        <v>119</v>
      </c>
      <c r="D396" s="155" t="s">
        <v>573</v>
      </c>
      <c r="E396" s="248">
        <v>30</v>
      </c>
      <c r="F396" s="248">
        <v>0</v>
      </c>
      <c r="G396" s="248">
        <v>30</v>
      </c>
    </row>
    <row r="397" spans="1:7" ht="15.75" customHeight="1">
      <c r="A397" s="153"/>
      <c r="B397" s="153" t="s">
        <v>179</v>
      </c>
      <c r="C397" s="153"/>
      <c r="D397" s="155" t="s">
        <v>574</v>
      </c>
      <c r="E397" s="248">
        <v>3148.4608</v>
      </c>
      <c r="F397" s="248">
        <v>84.2448</v>
      </c>
      <c r="G397" s="248">
        <v>3064.216</v>
      </c>
    </row>
    <row r="398" spans="1:7" ht="15.75" customHeight="1">
      <c r="A398" s="153"/>
      <c r="B398" s="153"/>
      <c r="C398" s="153" t="s">
        <v>575</v>
      </c>
      <c r="D398" s="155" t="s">
        <v>576</v>
      </c>
      <c r="E398" s="248">
        <v>3049.052</v>
      </c>
      <c r="F398" s="248">
        <v>2.604</v>
      </c>
      <c r="G398" s="248">
        <v>3046.448</v>
      </c>
    </row>
    <row r="399" spans="1:7" ht="15.75" customHeight="1">
      <c r="A399" s="153" t="s">
        <v>541</v>
      </c>
      <c r="B399" s="153" t="s">
        <v>181</v>
      </c>
      <c r="C399" s="153" t="s">
        <v>577</v>
      </c>
      <c r="D399" s="155" t="s">
        <v>578</v>
      </c>
      <c r="E399" s="248">
        <v>3049.052</v>
      </c>
      <c r="F399" s="248">
        <v>2.604</v>
      </c>
      <c r="G399" s="248">
        <v>3046.448</v>
      </c>
    </row>
    <row r="400" spans="1:7" ht="15.75" customHeight="1">
      <c r="A400" s="153"/>
      <c r="B400" s="153"/>
      <c r="C400" s="153" t="s">
        <v>159</v>
      </c>
      <c r="D400" s="155" t="s">
        <v>579</v>
      </c>
      <c r="E400" s="248">
        <v>99.4088</v>
      </c>
      <c r="F400" s="248">
        <v>81.6408</v>
      </c>
      <c r="G400" s="248">
        <v>17.768</v>
      </c>
    </row>
    <row r="401" spans="1:7" ht="15.75" customHeight="1">
      <c r="A401" s="153" t="s">
        <v>541</v>
      </c>
      <c r="B401" s="153" t="s">
        <v>181</v>
      </c>
      <c r="C401" s="153" t="s">
        <v>161</v>
      </c>
      <c r="D401" s="155" t="s">
        <v>580</v>
      </c>
      <c r="E401" s="248">
        <v>99.4088</v>
      </c>
      <c r="F401" s="248">
        <v>81.6408</v>
      </c>
      <c r="G401" s="248">
        <v>17.768</v>
      </c>
    </row>
    <row r="402" spans="1:7" ht="15.75" customHeight="1">
      <c r="A402" s="153"/>
      <c r="B402" s="153" t="s">
        <v>218</v>
      </c>
      <c r="C402" s="153"/>
      <c r="D402" s="155" t="s">
        <v>581</v>
      </c>
      <c r="E402" s="248">
        <v>7676.6688</v>
      </c>
      <c r="F402" s="248">
        <v>4676.6688</v>
      </c>
      <c r="G402" s="248">
        <v>3000</v>
      </c>
    </row>
    <row r="403" spans="1:7" ht="15.75" customHeight="1">
      <c r="A403" s="153"/>
      <c r="B403" s="153"/>
      <c r="C403" s="153" t="s">
        <v>115</v>
      </c>
      <c r="D403" s="155" t="s">
        <v>582</v>
      </c>
      <c r="E403" s="248">
        <v>1736.3688</v>
      </c>
      <c r="F403" s="248">
        <v>1736.3688</v>
      </c>
      <c r="G403" s="248">
        <v>0</v>
      </c>
    </row>
    <row r="404" spans="1:7" ht="15.75" customHeight="1">
      <c r="A404" s="153" t="s">
        <v>541</v>
      </c>
      <c r="B404" s="153" t="s">
        <v>221</v>
      </c>
      <c r="C404" s="153" t="s">
        <v>119</v>
      </c>
      <c r="D404" s="155" t="s">
        <v>583</v>
      </c>
      <c r="E404" s="248">
        <v>1736.3688</v>
      </c>
      <c r="F404" s="248">
        <v>1736.3688</v>
      </c>
      <c r="G404" s="248">
        <v>0</v>
      </c>
    </row>
    <row r="405" spans="1:7" ht="15.75" customHeight="1">
      <c r="A405" s="153"/>
      <c r="B405" s="153"/>
      <c r="C405" s="153" t="s">
        <v>121</v>
      </c>
      <c r="D405" s="155" t="s">
        <v>584</v>
      </c>
      <c r="E405" s="248">
        <v>2940.3</v>
      </c>
      <c r="F405" s="248">
        <v>2940.3</v>
      </c>
      <c r="G405" s="248">
        <v>0</v>
      </c>
    </row>
    <row r="406" spans="1:7" ht="15.75" customHeight="1">
      <c r="A406" s="153" t="s">
        <v>541</v>
      </c>
      <c r="B406" s="153" t="s">
        <v>221</v>
      </c>
      <c r="C406" s="153" t="s">
        <v>123</v>
      </c>
      <c r="D406" s="155" t="s">
        <v>585</v>
      </c>
      <c r="E406" s="248">
        <v>2940.3</v>
      </c>
      <c r="F406" s="248">
        <v>2940.3</v>
      </c>
      <c r="G406" s="248">
        <v>0</v>
      </c>
    </row>
    <row r="407" spans="1:7" ht="15.75" customHeight="1">
      <c r="A407" s="153"/>
      <c r="B407" s="153"/>
      <c r="C407" s="153" t="s">
        <v>125</v>
      </c>
      <c r="D407" s="155" t="s">
        <v>586</v>
      </c>
      <c r="E407" s="248">
        <v>3000</v>
      </c>
      <c r="F407" s="248">
        <v>0</v>
      </c>
      <c r="G407" s="248">
        <v>3000</v>
      </c>
    </row>
    <row r="408" spans="1:7" ht="15.75" customHeight="1">
      <c r="A408" s="153" t="s">
        <v>541</v>
      </c>
      <c r="B408" s="153" t="s">
        <v>221</v>
      </c>
      <c r="C408" s="153" t="s">
        <v>127</v>
      </c>
      <c r="D408" s="155" t="s">
        <v>587</v>
      </c>
      <c r="E408" s="248">
        <v>3000</v>
      </c>
      <c r="F408" s="248">
        <v>0</v>
      </c>
      <c r="G408" s="248">
        <v>3000</v>
      </c>
    </row>
    <row r="409" spans="1:7" ht="15.75" customHeight="1">
      <c r="A409" s="153"/>
      <c r="B409" s="153" t="s">
        <v>415</v>
      </c>
      <c r="C409" s="153"/>
      <c r="D409" s="155" t="s">
        <v>588</v>
      </c>
      <c r="E409" s="248">
        <v>1300</v>
      </c>
      <c r="F409" s="248">
        <v>0</v>
      </c>
      <c r="G409" s="248">
        <v>1300</v>
      </c>
    </row>
    <row r="410" spans="1:7" ht="15.75" customHeight="1">
      <c r="A410" s="153"/>
      <c r="B410" s="153"/>
      <c r="C410" s="153" t="s">
        <v>159</v>
      </c>
      <c r="D410" s="155" t="s">
        <v>589</v>
      </c>
      <c r="E410" s="248">
        <v>1300</v>
      </c>
      <c r="F410" s="248">
        <v>0</v>
      </c>
      <c r="G410" s="248">
        <v>1300</v>
      </c>
    </row>
    <row r="411" spans="1:7" ht="15.75" customHeight="1">
      <c r="A411" s="153" t="s">
        <v>541</v>
      </c>
      <c r="B411" s="153" t="s">
        <v>417</v>
      </c>
      <c r="C411" s="153" t="s">
        <v>161</v>
      </c>
      <c r="D411" s="155" t="s">
        <v>590</v>
      </c>
      <c r="E411" s="248">
        <v>1300</v>
      </c>
      <c r="F411" s="248">
        <v>0</v>
      </c>
      <c r="G411" s="248">
        <v>1300</v>
      </c>
    </row>
    <row r="412" spans="1:7" ht="15.75" customHeight="1">
      <c r="A412" s="153"/>
      <c r="B412" s="153" t="s">
        <v>225</v>
      </c>
      <c r="C412" s="153"/>
      <c r="D412" s="155" t="s">
        <v>591</v>
      </c>
      <c r="E412" s="248">
        <v>80</v>
      </c>
      <c r="F412" s="248">
        <v>0</v>
      </c>
      <c r="G412" s="248">
        <v>80</v>
      </c>
    </row>
    <row r="413" spans="1:7" ht="15.75" customHeight="1">
      <c r="A413" s="153"/>
      <c r="B413" s="153"/>
      <c r="C413" s="153" t="s">
        <v>115</v>
      </c>
      <c r="D413" s="155" t="s">
        <v>592</v>
      </c>
      <c r="E413" s="248">
        <v>80</v>
      </c>
      <c r="F413" s="248">
        <v>0</v>
      </c>
      <c r="G413" s="248">
        <v>80</v>
      </c>
    </row>
    <row r="414" spans="1:7" ht="15.75" customHeight="1">
      <c r="A414" s="153" t="s">
        <v>541</v>
      </c>
      <c r="B414" s="153" t="s">
        <v>228</v>
      </c>
      <c r="C414" s="153" t="s">
        <v>119</v>
      </c>
      <c r="D414" s="155" t="s">
        <v>593</v>
      </c>
      <c r="E414" s="248">
        <v>80</v>
      </c>
      <c r="F414" s="248">
        <v>0</v>
      </c>
      <c r="G414" s="248">
        <v>80</v>
      </c>
    </row>
    <row r="415" spans="1:7" ht="15.75" customHeight="1">
      <c r="A415" s="153"/>
      <c r="B415" s="153" t="s">
        <v>594</v>
      </c>
      <c r="C415" s="153"/>
      <c r="D415" s="155" t="s">
        <v>595</v>
      </c>
      <c r="E415" s="248">
        <v>152.4886</v>
      </c>
      <c r="F415" s="248">
        <v>152.4886</v>
      </c>
      <c r="G415" s="248">
        <v>0</v>
      </c>
    </row>
    <row r="416" spans="1:7" ht="15.75" customHeight="1">
      <c r="A416" s="153"/>
      <c r="B416" s="153"/>
      <c r="C416" s="153" t="s">
        <v>115</v>
      </c>
      <c r="D416" s="155" t="s">
        <v>596</v>
      </c>
      <c r="E416" s="248">
        <v>152.4886</v>
      </c>
      <c r="F416" s="248">
        <v>152.4886</v>
      </c>
      <c r="G416" s="248">
        <v>0</v>
      </c>
    </row>
    <row r="417" spans="1:7" ht="15.75" customHeight="1">
      <c r="A417" s="153" t="s">
        <v>541</v>
      </c>
      <c r="B417" s="153" t="s">
        <v>597</v>
      </c>
      <c r="C417" s="153" t="s">
        <v>119</v>
      </c>
      <c r="D417" s="155" t="s">
        <v>598</v>
      </c>
      <c r="E417" s="248">
        <v>152.4886</v>
      </c>
      <c r="F417" s="248">
        <v>152.4886</v>
      </c>
      <c r="G417" s="248">
        <v>0</v>
      </c>
    </row>
    <row r="418" spans="1:7" ht="15.75" customHeight="1">
      <c r="A418" s="153"/>
      <c r="B418" s="153" t="s">
        <v>159</v>
      </c>
      <c r="C418" s="153"/>
      <c r="D418" s="155" t="s">
        <v>599</v>
      </c>
      <c r="E418" s="248">
        <v>779.0855</v>
      </c>
      <c r="F418" s="248">
        <v>298.3464</v>
      </c>
      <c r="G418" s="248">
        <v>480.7391</v>
      </c>
    </row>
    <row r="419" spans="1:7" ht="15.75" customHeight="1">
      <c r="A419" s="153"/>
      <c r="B419" s="153"/>
      <c r="C419" s="153" t="s">
        <v>115</v>
      </c>
      <c r="D419" s="155" t="s">
        <v>600</v>
      </c>
      <c r="E419" s="248">
        <v>779.0855</v>
      </c>
      <c r="F419" s="248">
        <v>298.3464</v>
      </c>
      <c r="G419" s="248">
        <v>480.7391</v>
      </c>
    </row>
    <row r="420" spans="1:7" ht="15.75" customHeight="1">
      <c r="A420" s="153" t="s">
        <v>541</v>
      </c>
      <c r="B420" s="153" t="s">
        <v>161</v>
      </c>
      <c r="C420" s="153" t="s">
        <v>119</v>
      </c>
      <c r="D420" s="155" t="s">
        <v>601</v>
      </c>
      <c r="E420" s="248">
        <v>779.0855</v>
      </c>
      <c r="F420" s="248">
        <v>298.3464</v>
      </c>
      <c r="G420" s="248">
        <v>480.7391</v>
      </c>
    </row>
    <row r="421" spans="1:7" ht="15.75" customHeight="1">
      <c r="A421" s="153" t="s">
        <v>602</v>
      </c>
      <c r="B421" s="153"/>
      <c r="C421" s="153"/>
      <c r="D421" s="155" t="s">
        <v>83</v>
      </c>
      <c r="E421" s="248">
        <v>2277.7836</v>
      </c>
      <c r="F421" s="248">
        <v>981.1091</v>
      </c>
      <c r="G421" s="248">
        <v>1296.6745</v>
      </c>
    </row>
    <row r="422" spans="1:7" ht="15.75" customHeight="1">
      <c r="A422" s="153"/>
      <c r="B422" s="153" t="s">
        <v>115</v>
      </c>
      <c r="C422" s="153"/>
      <c r="D422" s="155" t="s">
        <v>603</v>
      </c>
      <c r="E422" s="248">
        <v>1447.1036</v>
      </c>
      <c r="F422" s="248">
        <v>981.1091</v>
      </c>
      <c r="G422" s="248">
        <v>465.9945</v>
      </c>
    </row>
    <row r="423" spans="1:7" ht="15.75" customHeight="1">
      <c r="A423" s="153"/>
      <c r="B423" s="153"/>
      <c r="C423" s="153" t="s">
        <v>115</v>
      </c>
      <c r="D423" s="155" t="s">
        <v>604</v>
      </c>
      <c r="E423" s="248">
        <v>768.991</v>
      </c>
      <c r="F423" s="248">
        <v>768.991</v>
      </c>
      <c r="G423" s="248">
        <v>0</v>
      </c>
    </row>
    <row r="424" spans="1:7" ht="15.75" customHeight="1">
      <c r="A424" s="153" t="s">
        <v>605</v>
      </c>
      <c r="B424" s="153" t="s">
        <v>119</v>
      </c>
      <c r="C424" s="153" t="s">
        <v>119</v>
      </c>
      <c r="D424" s="155" t="s">
        <v>606</v>
      </c>
      <c r="E424" s="248">
        <v>768.991</v>
      </c>
      <c r="F424" s="248">
        <v>768.991</v>
      </c>
      <c r="G424" s="248">
        <v>0</v>
      </c>
    </row>
    <row r="425" spans="1:7" ht="15.75" customHeight="1">
      <c r="A425" s="153"/>
      <c r="B425" s="153"/>
      <c r="C425" s="153" t="s">
        <v>121</v>
      </c>
      <c r="D425" s="155" t="s">
        <v>607</v>
      </c>
      <c r="E425" s="248">
        <v>582.1126</v>
      </c>
      <c r="F425" s="248">
        <v>212.1181</v>
      </c>
      <c r="G425" s="248">
        <v>369.9945</v>
      </c>
    </row>
    <row r="426" spans="1:7" ht="15.75" customHeight="1">
      <c r="A426" s="153" t="s">
        <v>605</v>
      </c>
      <c r="B426" s="153" t="s">
        <v>119</v>
      </c>
      <c r="C426" s="153" t="s">
        <v>123</v>
      </c>
      <c r="D426" s="155" t="s">
        <v>608</v>
      </c>
      <c r="E426" s="248">
        <v>582.1126</v>
      </c>
      <c r="F426" s="248">
        <v>212.1181</v>
      </c>
      <c r="G426" s="248">
        <v>369.9945</v>
      </c>
    </row>
    <row r="427" spans="1:7" ht="15.75" customHeight="1">
      <c r="A427" s="153"/>
      <c r="B427" s="153"/>
      <c r="C427" s="153" t="s">
        <v>159</v>
      </c>
      <c r="D427" s="155" t="s">
        <v>609</v>
      </c>
      <c r="E427" s="248">
        <v>96</v>
      </c>
      <c r="F427" s="248">
        <v>0</v>
      </c>
      <c r="G427" s="248">
        <v>96</v>
      </c>
    </row>
    <row r="428" spans="1:7" ht="15.75" customHeight="1">
      <c r="A428" s="153" t="s">
        <v>605</v>
      </c>
      <c r="B428" s="153" t="s">
        <v>119</v>
      </c>
      <c r="C428" s="153" t="s">
        <v>161</v>
      </c>
      <c r="D428" s="155" t="s">
        <v>610</v>
      </c>
      <c r="E428" s="248">
        <v>96</v>
      </c>
      <c r="F428" s="248">
        <v>0</v>
      </c>
      <c r="G428" s="248">
        <v>96</v>
      </c>
    </row>
    <row r="429" spans="1:7" ht="15.75" customHeight="1">
      <c r="A429" s="153"/>
      <c r="B429" s="153" t="s">
        <v>125</v>
      </c>
      <c r="C429" s="153"/>
      <c r="D429" s="155" t="s">
        <v>611</v>
      </c>
      <c r="E429" s="248">
        <v>709.36</v>
      </c>
      <c r="F429" s="248">
        <v>0</v>
      </c>
      <c r="G429" s="248">
        <v>709.36</v>
      </c>
    </row>
    <row r="430" spans="1:7" ht="15.75" customHeight="1">
      <c r="A430" s="153"/>
      <c r="B430" s="153"/>
      <c r="C430" s="153" t="s">
        <v>115</v>
      </c>
      <c r="D430" s="155" t="s">
        <v>612</v>
      </c>
      <c r="E430" s="248">
        <v>709.36</v>
      </c>
      <c r="F430" s="248">
        <v>0</v>
      </c>
      <c r="G430" s="248">
        <v>709.36</v>
      </c>
    </row>
    <row r="431" spans="1:7" ht="15.75" customHeight="1">
      <c r="A431" s="153" t="s">
        <v>605</v>
      </c>
      <c r="B431" s="153" t="s">
        <v>127</v>
      </c>
      <c r="C431" s="153" t="s">
        <v>119</v>
      </c>
      <c r="D431" s="155" t="s">
        <v>613</v>
      </c>
      <c r="E431" s="248">
        <v>709.36</v>
      </c>
      <c r="F431" s="248">
        <v>0</v>
      </c>
      <c r="G431" s="248">
        <v>709.36</v>
      </c>
    </row>
    <row r="432" spans="1:7" ht="15.75" customHeight="1">
      <c r="A432" s="153"/>
      <c r="B432" s="153" t="s">
        <v>209</v>
      </c>
      <c r="C432" s="153"/>
      <c r="D432" s="155" t="s">
        <v>614</v>
      </c>
      <c r="E432" s="248">
        <v>121.32</v>
      </c>
      <c r="F432" s="248">
        <v>0</v>
      </c>
      <c r="G432" s="248">
        <v>121.32</v>
      </c>
    </row>
    <row r="433" spans="1:7" ht="15.75" customHeight="1">
      <c r="A433" s="153"/>
      <c r="B433" s="153"/>
      <c r="C433" s="153" t="s">
        <v>115</v>
      </c>
      <c r="D433" s="155" t="s">
        <v>615</v>
      </c>
      <c r="E433" s="248">
        <v>121.32</v>
      </c>
      <c r="F433" s="248">
        <v>0</v>
      </c>
      <c r="G433" s="248">
        <v>121.32</v>
      </c>
    </row>
    <row r="434" spans="1:7" ht="15.75" customHeight="1">
      <c r="A434" s="153" t="s">
        <v>605</v>
      </c>
      <c r="B434" s="153" t="s">
        <v>212</v>
      </c>
      <c r="C434" s="153" t="s">
        <v>119</v>
      </c>
      <c r="D434" s="155" t="s">
        <v>616</v>
      </c>
      <c r="E434" s="248">
        <v>121.32</v>
      </c>
      <c r="F434" s="248">
        <v>0</v>
      </c>
      <c r="G434" s="248">
        <v>121.32</v>
      </c>
    </row>
    <row r="435" spans="1:7" ht="15.75" customHeight="1">
      <c r="A435" s="153" t="s">
        <v>617</v>
      </c>
      <c r="B435" s="153"/>
      <c r="C435" s="153"/>
      <c r="D435" s="155" t="s">
        <v>84</v>
      </c>
      <c r="E435" s="248">
        <v>82921.2808</v>
      </c>
      <c r="F435" s="248">
        <v>9518.6487</v>
      </c>
      <c r="G435" s="248">
        <v>73402.6321</v>
      </c>
    </row>
    <row r="436" spans="1:7" ht="15.75" customHeight="1">
      <c r="A436" s="153"/>
      <c r="B436" s="153" t="s">
        <v>115</v>
      </c>
      <c r="C436" s="153"/>
      <c r="D436" s="155" t="s">
        <v>618</v>
      </c>
      <c r="E436" s="248">
        <v>14131.0247</v>
      </c>
      <c r="F436" s="248">
        <v>6055.5067</v>
      </c>
      <c r="G436" s="248">
        <v>8075.518</v>
      </c>
    </row>
    <row r="437" spans="1:7" ht="15.75" customHeight="1">
      <c r="A437" s="153"/>
      <c r="B437" s="153"/>
      <c r="C437" s="153" t="s">
        <v>115</v>
      </c>
      <c r="D437" s="155" t="s">
        <v>619</v>
      </c>
      <c r="E437" s="248">
        <v>2149.923</v>
      </c>
      <c r="F437" s="248">
        <v>1936.223</v>
      </c>
      <c r="G437" s="248">
        <v>213.7</v>
      </c>
    </row>
    <row r="438" spans="1:7" ht="15.75" customHeight="1">
      <c r="A438" s="153" t="s">
        <v>620</v>
      </c>
      <c r="B438" s="153" t="s">
        <v>119</v>
      </c>
      <c r="C438" s="153" t="s">
        <v>119</v>
      </c>
      <c r="D438" s="155" t="s">
        <v>621</v>
      </c>
      <c r="E438" s="248">
        <v>2149.923</v>
      </c>
      <c r="F438" s="248">
        <v>1936.223</v>
      </c>
      <c r="G438" s="248">
        <v>213.7</v>
      </c>
    </row>
    <row r="439" spans="1:7" ht="15.75" customHeight="1">
      <c r="A439" s="153"/>
      <c r="B439" s="153"/>
      <c r="C439" s="153" t="s">
        <v>121</v>
      </c>
      <c r="D439" s="155" t="s">
        <v>622</v>
      </c>
      <c r="E439" s="248">
        <v>269.755</v>
      </c>
      <c r="F439" s="248">
        <v>3.575</v>
      </c>
      <c r="G439" s="248">
        <v>266.18</v>
      </c>
    </row>
    <row r="440" spans="1:7" ht="15.75" customHeight="1">
      <c r="A440" s="153" t="s">
        <v>620</v>
      </c>
      <c r="B440" s="153" t="s">
        <v>119</v>
      </c>
      <c r="C440" s="153" t="s">
        <v>123</v>
      </c>
      <c r="D440" s="155" t="s">
        <v>623</v>
      </c>
      <c r="E440" s="248">
        <v>269.755</v>
      </c>
      <c r="F440" s="248">
        <v>3.575</v>
      </c>
      <c r="G440" s="248">
        <v>266.18</v>
      </c>
    </row>
    <row r="441" spans="1:7" ht="15.75" customHeight="1">
      <c r="A441" s="153"/>
      <c r="B441" s="153"/>
      <c r="C441" s="153" t="s">
        <v>129</v>
      </c>
      <c r="D441" s="155" t="s">
        <v>624</v>
      </c>
      <c r="E441" s="248">
        <v>4236.8432</v>
      </c>
      <c r="F441" s="248">
        <v>3563.752</v>
      </c>
      <c r="G441" s="248">
        <v>673.0912</v>
      </c>
    </row>
    <row r="442" spans="1:7" ht="15.75" customHeight="1">
      <c r="A442" s="153" t="s">
        <v>620</v>
      </c>
      <c r="B442" s="153" t="s">
        <v>119</v>
      </c>
      <c r="C442" s="153" t="s">
        <v>131</v>
      </c>
      <c r="D442" s="155" t="s">
        <v>625</v>
      </c>
      <c r="E442" s="248">
        <v>4236.8432</v>
      </c>
      <c r="F442" s="248">
        <v>3563.752</v>
      </c>
      <c r="G442" s="248">
        <v>673.0912</v>
      </c>
    </row>
    <row r="443" spans="1:7" ht="15.75" customHeight="1">
      <c r="A443" s="153"/>
      <c r="B443" s="153"/>
      <c r="C443" s="153" t="s">
        <v>147</v>
      </c>
      <c r="D443" s="155" t="s">
        <v>626</v>
      </c>
      <c r="E443" s="248">
        <v>48</v>
      </c>
      <c r="F443" s="248">
        <v>0</v>
      </c>
      <c r="G443" s="248">
        <v>48</v>
      </c>
    </row>
    <row r="444" spans="1:7" ht="15.75" customHeight="1">
      <c r="A444" s="153" t="s">
        <v>620</v>
      </c>
      <c r="B444" s="153" t="s">
        <v>119</v>
      </c>
      <c r="C444" s="153" t="s">
        <v>149</v>
      </c>
      <c r="D444" s="155" t="s">
        <v>627</v>
      </c>
      <c r="E444" s="248">
        <v>48</v>
      </c>
      <c r="F444" s="248">
        <v>0</v>
      </c>
      <c r="G444" s="248">
        <v>48</v>
      </c>
    </row>
    <row r="445" spans="1:7" ht="15.75" customHeight="1">
      <c r="A445" s="153"/>
      <c r="B445" s="153"/>
      <c r="C445" s="153" t="s">
        <v>159</v>
      </c>
      <c r="D445" s="155" t="s">
        <v>628</v>
      </c>
      <c r="E445" s="248">
        <v>7426.5035</v>
      </c>
      <c r="F445" s="248">
        <v>551.9567</v>
      </c>
      <c r="G445" s="248">
        <v>6874.5468</v>
      </c>
    </row>
    <row r="446" spans="1:7" ht="15.75" customHeight="1">
      <c r="A446" s="153" t="s">
        <v>620</v>
      </c>
      <c r="B446" s="153" t="s">
        <v>119</v>
      </c>
      <c r="C446" s="153" t="s">
        <v>161</v>
      </c>
      <c r="D446" s="155" t="s">
        <v>629</v>
      </c>
      <c r="E446" s="248">
        <v>7426.5035</v>
      </c>
      <c r="F446" s="248">
        <v>551.9567</v>
      </c>
      <c r="G446" s="248">
        <v>6874.5468</v>
      </c>
    </row>
    <row r="447" spans="1:7" ht="15.75" customHeight="1">
      <c r="A447" s="153"/>
      <c r="B447" s="153" t="s">
        <v>125</v>
      </c>
      <c r="C447" s="153"/>
      <c r="D447" s="155" t="s">
        <v>630</v>
      </c>
      <c r="E447" s="248">
        <v>12437.0413</v>
      </c>
      <c r="F447" s="248">
        <v>386.2664</v>
      </c>
      <c r="G447" s="248">
        <v>12050.7749</v>
      </c>
    </row>
    <row r="448" spans="1:7" ht="15.75" customHeight="1">
      <c r="A448" s="153"/>
      <c r="B448" s="153"/>
      <c r="C448" s="153" t="s">
        <v>159</v>
      </c>
      <c r="D448" s="155" t="s">
        <v>631</v>
      </c>
      <c r="E448" s="248">
        <v>12437.0413</v>
      </c>
      <c r="F448" s="248">
        <v>386.2664</v>
      </c>
      <c r="G448" s="248">
        <v>12050.7749</v>
      </c>
    </row>
    <row r="449" spans="1:7" ht="15.75" customHeight="1">
      <c r="A449" s="153" t="s">
        <v>620</v>
      </c>
      <c r="B449" s="153" t="s">
        <v>127</v>
      </c>
      <c r="C449" s="153" t="s">
        <v>161</v>
      </c>
      <c r="D449" s="155" t="s">
        <v>632</v>
      </c>
      <c r="E449" s="248">
        <v>12437.0413</v>
      </c>
      <c r="F449" s="248">
        <v>386.2664</v>
      </c>
      <c r="G449" s="248">
        <v>12050.7749</v>
      </c>
    </row>
    <row r="450" spans="1:7" ht="15.75" customHeight="1">
      <c r="A450" s="153"/>
      <c r="B450" s="153" t="s">
        <v>170</v>
      </c>
      <c r="C450" s="153"/>
      <c r="D450" s="155" t="s">
        <v>633</v>
      </c>
      <c r="E450" s="248">
        <v>47361.1615</v>
      </c>
      <c r="F450" s="248">
        <v>1909.1623</v>
      </c>
      <c r="G450" s="248">
        <v>45451.9992</v>
      </c>
    </row>
    <row r="451" spans="1:7" ht="15.75" customHeight="1">
      <c r="A451" s="153"/>
      <c r="B451" s="153"/>
      <c r="C451" s="153" t="s">
        <v>115</v>
      </c>
      <c r="D451" s="155" t="s">
        <v>634</v>
      </c>
      <c r="E451" s="248">
        <v>47361.1615</v>
      </c>
      <c r="F451" s="248">
        <v>1909.1623</v>
      </c>
      <c r="G451" s="248">
        <v>45451.9992</v>
      </c>
    </row>
    <row r="452" spans="1:7" ht="15.75" customHeight="1">
      <c r="A452" s="153" t="s">
        <v>620</v>
      </c>
      <c r="B452" s="153" t="s">
        <v>173</v>
      </c>
      <c r="C452" s="153" t="s">
        <v>119</v>
      </c>
      <c r="D452" s="155" t="s">
        <v>635</v>
      </c>
      <c r="E452" s="248">
        <v>47361.1615</v>
      </c>
      <c r="F452" s="248">
        <v>1909.1623</v>
      </c>
      <c r="G452" s="248">
        <v>45451.9992</v>
      </c>
    </row>
    <row r="453" spans="1:7" ht="15.75" customHeight="1">
      <c r="A453" s="153"/>
      <c r="B453" s="153" t="s">
        <v>159</v>
      </c>
      <c r="C453" s="153"/>
      <c r="D453" s="155" t="s">
        <v>636</v>
      </c>
      <c r="E453" s="248">
        <v>8992.0533</v>
      </c>
      <c r="F453" s="248">
        <v>1167.7133</v>
      </c>
      <c r="G453" s="248">
        <v>7824.34</v>
      </c>
    </row>
    <row r="454" spans="1:7" ht="15.75" customHeight="1">
      <c r="A454" s="153"/>
      <c r="B454" s="153"/>
      <c r="C454" s="153" t="s">
        <v>115</v>
      </c>
      <c r="D454" s="155" t="s">
        <v>637</v>
      </c>
      <c r="E454" s="248">
        <v>8992.0533</v>
      </c>
      <c r="F454" s="248">
        <v>1167.7133</v>
      </c>
      <c r="G454" s="248">
        <v>7824.34</v>
      </c>
    </row>
    <row r="455" spans="1:7" ht="15.75" customHeight="1">
      <c r="A455" s="153" t="s">
        <v>620</v>
      </c>
      <c r="B455" s="153" t="s">
        <v>161</v>
      </c>
      <c r="C455" s="153" t="s">
        <v>119</v>
      </c>
      <c r="D455" s="155" t="s">
        <v>638</v>
      </c>
      <c r="E455" s="248">
        <v>8992.0533</v>
      </c>
      <c r="F455" s="248">
        <v>1167.7133</v>
      </c>
      <c r="G455" s="248">
        <v>7824.34</v>
      </c>
    </row>
    <row r="456" spans="1:7" ht="15.75" customHeight="1">
      <c r="A456" s="153" t="s">
        <v>639</v>
      </c>
      <c r="B456" s="153"/>
      <c r="C456" s="153"/>
      <c r="D456" s="155" t="s">
        <v>85</v>
      </c>
      <c r="E456" s="248">
        <v>3414.8753</v>
      </c>
      <c r="F456" s="248">
        <v>1527.6117</v>
      </c>
      <c r="G456" s="248">
        <v>1887.2636</v>
      </c>
    </row>
    <row r="457" spans="1:7" ht="15.75" customHeight="1">
      <c r="A457" s="153"/>
      <c r="B457" s="153" t="s">
        <v>115</v>
      </c>
      <c r="C457" s="153"/>
      <c r="D457" s="155" t="s">
        <v>640</v>
      </c>
      <c r="E457" s="248">
        <v>1426.6474</v>
      </c>
      <c r="F457" s="248">
        <v>1384.6414</v>
      </c>
      <c r="G457" s="248">
        <v>42.006</v>
      </c>
    </row>
    <row r="458" spans="1:7" ht="15.75" customHeight="1">
      <c r="A458" s="153"/>
      <c r="B458" s="153"/>
      <c r="C458" s="153" t="s">
        <v>115</v>
      </c>
      <c r="D458" s="155" t="s">
        <v>641</v>
      </c>
      <c r="E458" s="248">
        <v>1384.3414</v>
      </c>
      <c r="F458" s="248">
        <v>1384.3414</v>
      </c>
      <c r="G458" s="248">
        <v>0</v>
      </c>
    </row>
    <row r="459" spans="1:7" ht="15.75" customHeight="1">
      <c r="A459" s="153" t="s">
        <v>642</v>
      </c>
      <c r="B459" s="153" t="s">
        <v>119</v>
      </c>
      <c r="C459" s="153" t="s">
        <v>119</v>
      </c>
      <c r="D459" s="155" t="s">
        <v>643</v>
      </c>
      <c r="E459" s="248">
        <v>1384.3414</v>
      </c>
      <c r="F459" s="248">
        <v>1384.3414</v>
      </c>
      <c r="G459" s="248">
        <v>0</v>
      </c>
    </row>
    <row r="460" spans="1:7" ht="15.75" customHeight="1">
      <c r="A460" s="153"/>
      <c r="B460" s="153"/>
      <c r="C460" s="153" t="s">
        <v>121</v>
      </c>
      <c r="D460" s="155" t="s">
        <v>644</v>
      </c>
      <c r="E460" s="248">
        <v>32.006</v>
      </c>
      <c r="F460" s="248">
        <v>0</v>
      </c>
      <c r="G460" s="248">
        <v>32.006</v>
      </c>
    </row>
    <row r="461" spans="1:7" ht="15.75" customHeight="1">
      <c r="A461" s="153" t="s">
        <v>642</v>
      </c>
      <c r="B461" s="153" t="s">
        <v>119</v>
      </c>
      <c r="C461" s="153" t="s">
        <v>123</v>
      </c>
      <c r="D461" s="155" t="s">
        <v>645</v>
      </c>
      <c r="E461" s="248">
        <v>32.006</v>
      </c>
      <c r="F461" s="248">
        <v>0</v>
      </c>
      <c r="G461" s="248">
        <v>32.006</v>
      </c>
    </row>
    <row r="462" spans="1:7" ht="15.75" customHeight="1">
      <c r="A462" s="153"/>
      <c r="B462" s="153"/>
      <c r="C462" s="153" t="s">
        <v>151</v>
      </c>
      <c r="D462" s="155" t="s">
        <v>646</v>
      </c>
      <c r="E462" s="248">
        <v>10</v>
      </c>
      <c r="F462" s="248">
        <v>0</v>
      </c>
      <c r="G462" s="248">
        <v>10</v>
      </c>
    </row>
    <row r="463" spans="1:7" ht="15.75" customHeight="1">
      <c r="A463" s="153" t="s">
        <v>642</v>
      </c>
      <c r="B463" s="153" t="s">
        <v>119</v>
      </c>
      <c r="C463" s="153" t="s">
        <v>153</v>
      </c>
      <c r="D463" s="155" t="s">
        <v>647</v>
      </c>
      <c r="E463" s="248">
        <v>10</v>
      </c>
      <c r="F463" s="248">
        <v>0</v>
      </c>
      <c r="G463" s="248">
        <v>10</v>
      </c>
    </row>
    <row r="464" spans="1:7" ht="15.75" customHeight="1">
      <c r="A464" s="153"/>
      <c r="B464" s="153"/>
      <c r="C464" s="153" t="s">
        <v>335</v>
      </c>
      <c r="D464" s="155" t="s">
        <v>648</v>
      </c>
      <c r="E464" s="248">
        <v>0.3</v>
      </c>
      <c r="F464" s="248">
        <v>0.3</v>
      </c>
      <c r="G464" s="248">
        <v>0</v>
      </c>
    </row>
    <row r="465" spans="1:7" ht="15.75" customHeight="1">
      <c r="A465" s="153" t="s">
        <v>642</v>
      </c>
      <c r="B465" s="153" t="s">
        <v>119</v>
      </c>
      <c r="C465" s="153" t="s">
        <v>337</v>
      </c>
      <c r="D465" s="155" t="s">
        <v>649</v>
      </c>
      <c r="E465" s="248">
        <v>0.3</v>
      </c>
      <c r="F465" s="248">
        <v>0.3</v>
      </c>
      <c r="G465" s="248">
        <v>0</v>
      </c>
    </row>
    <row r="466" spans="1:7" ht="15.75" customHeight="1">
      <c r="A466" s="153"/>
      <c r="B466" s="153" t="s">
        <v>121</v>
      </c>
      <c r="C466" s="153"/>
      <c r="D466" s="155" t="s">
        <v>650</v>
      </c>
      <c r="E466" s="248">
        <v>11.7576</v>
      </c>
      <c r="F466" s="248">
        <v>0</v>
      </c>
      <c r="G466" s="248">
        <v>11.7576</v>
      </c>
    </row>
    <row r="467" spans="1:7" ht="15.75" customHeight="1">
      <c r="A467" s="153"/>
      <c r="B467" s="153"/>
      <c r="C467" s="153" t="s">
        <v>159</v>
      </c>
      <c r="D467" s="155" t="s">
        <v>651</v>
      </c>
      <c r="E467" s="248">
        <v>11.7576</v>
      </c>
      <c r="F467" s="248">
        <v>0</v>
      </c>
      <c r="G467" s="248">
        <v>11.7576</v>
      </c>
    </row>
    <row r="468" spans="1:7" ht="15.75" customHeight="1">
      <c r="A468" s="153" t="s">
        <v>642</v>
      </c>
      <c r="B468" s="153" t="s">
        <v>123</v>
      </c>
      <c r="C468" s="153" t="s">
        <v>161</v>
      </c>
      <c r="D468" s="155" t="s">
        <v>652</v>
      </c>
      <c r="E468" s="248">
        <v>11.7576</v>
      </c>
      <c r="F468" s="248">
        <v>0</v>
      </c>
      <c r="G468" s="248">
        <v>11.7576</v>
      </c>
    </row>
    <row r="469" spans="1:7" ht="15.75" customHeight="1">
      <c r="A469" s="153"/>
      <c r="B469" s="153" t="s">
        <v>125</v>
      </c>
      <c r="C469" s="153"/>
      <c r="D469" s="155" t="s">
        <v>653</v>
      </c>
      <c r="E469" s="248">
        <v>166.0703</v>
      </c>
      <c r="F469" s="248">
        <v>117.9703</v>
      </c>
      <c r="G469" s="248">
        <v>48.1</v>
      </c>
    </row>
    <row r="470" spans="1:7" ht="15.75" customHeight="1">
      <c r="A470" s="153"/>
      <c r="B470" s="153"/>
      <c r="C470" s="153" t="s">
        <v>115</v>
      </c>
      <c r="D470" s="155" t="s">
        <v>654</v>
      </c>
      <c r="E470" s="248">
        <v>117.9703</v>
      </c>
      <c r="F470" s="248">
        <v>117.9703</v>
      </c>
      <c r="G470" s="248">
        <v>0</v>
      </c>
    </row>
    <row r="471" spans="1:7" ht="15.75" customHeight="1">
      <c r="A471" s="153" t="s">
        <v>642</v>
      </c>
      <c r="B471" s="153" t="s">
        <v>127</v>
      </c>
      <c r="C471" s="153" t="s">
        <v>119</v>
      </c>
      <c r="D471" s="155" t="s">
        <v>655</v>
      </c>
      <c r="E471" s="248">
        <v>117.9703</v>
      </c>
      <c r="F471" s="248">
        <v>117.9703</v>
      </c>
      <c r="G471" s="248">
        <v>0</v>
      </c>
    </row>
    <row r="472" spans="1:7" ht="15.75" customHeight="1">
      <c r="A472" s="153"/>
      <c r="B472" s="153"/>
      <c r="C472" s="153" t="s">
        <v>209</v>
      </c>
      <c r="D472" s="155" t="s">
        <v>656</v>
      </c>
      <c r="E472" s="248">
        <v>48.1</v>
      </c>
      <c r="F472" s="248">
        <v>0</v>
      </c>
      <c r="G472" s="248">
        <v>48.1</v>
      </c>
    </row>
    <row r="473" spans="1:7" ht="15.75" customHeight="1">
      <c r="A473" s="153" t="s">
        <v>642</v>
      </c>
      <c r="B473" s="153" t="s">
        <v>127</v>
      </c>
      <c r="C473" s="153" t="s">
        <v>212</v>
      </c>
      <c r="D473" s="155" t="s">
        <v>657</v>
      </c>
      <c r="E473" s="248">
        <v>48.1</v>
      </c>
      <c r="F473" s="248">
        <v>0</v>
      </c>
      <c r="G473" s="248">
        <v>48.1</v>
      </c>
    </row>
    <row r="474" spans="1:7" ht="15.75" customHeight="1">
      <c r="A474" s="153"/>
      <c r="B474" s="153" t="s">
        <v>179</v>
      </c>
      <c r="C474" s="153"/>
      <c r="D474" s="155" t="s">
        <v>658</v>
      </c>
      <c r="E474" s="248">
        <v>1810.4</v>
      </c>
      <c r="F474" s="248">
        <v>25</v>
      </c>
      <c r="G474" s="248">
        <v>1785.4</v>
      </c>
    </row>
    <row r="475" spans="1:7" ht="15.75" customHeight="1">
      <c r="A475" s="153"/>
      <c r="B475" s="153"/>
      <c r="C475" s="153" t="s">
        <v>170</v>
      </c>
      <c r="D475" s="155" t="s">
        <v>659</v>
      </c>
      <c r="E475" s="248">
        <v>1670.4</v>
      </c>
      <c r="F475" s="248">
        <v>25</v>
      </c>
      <c r="G475" s="248">
        <v>1645.4</v>
      </c>
    </row>
    <row r="476" spans="1:7" ht="15.75" customHeight="1">
      <c r="A476" s="153" t="s">
        <v>642</v>
      </c>
      <c r="B476" s="153" t="s">
        <v>181</v>
      </c>
      <c r="C476" s="153" t="s">
        <v>173</v>
      </c>
      <c r="D476" s="155" t="s">
        <v>660</v>
      </c>
      <c r="E476" s="248">
        <v>1670.4</v>
      </c>
      <c r="F476" s="248">
        <v>25</v>
      </c>
      <c r="G476" s="248">
        <v>1645.4</v>
      </c>
    </row>
    <row r="477" spans="1:7" ht="15.75" customHeight="1">
      <c r="A477" s="153"/>
      <c r="B477" s="153"/>
      <c r="C477" s="153" t="s">
        <v>147</v>
      </c>
      <c r="D477" s="155" t="s">
        <v>661</v>
      </c>
      <c r="E477" s="248">
        <v>140</v>
      </c>
      <c r="F477" s="248">
        <v>0</v>
      </c>
      <c r="G477" s="248">
        <v>140</v>
      </c>
    </row>
    <row r="478" spans="1:7" ht="15.75" customHeight="1">
      <c r="A478" s="153" t="s">
        <v>642</v>
      </c>
      <c r="B478" s="153" t="s">
        <v>181</v>
      </c>
      <c r="C478" s="153" t="s">
        <v>149</v>
      </c>
      <c r="D478" s="155" t="s">
        <v>662</v>
      </c>
      <c r="E478" s="248">
        <v>140</v>
      </c>
      <c r="F478" s="248">
        <v>0</v>
      </c>
      <c r="G478" s="248">
        <v>140</v>
      </c>
    </row>
    <row r="479" spans="1:7" ht="15.75" customHeight="1">
      <c r="A479" s="153" t="s">
        <v>663</v>
      </c>
      <c r="B479" s="153"/>
      <c r="C479" s="153"/>
      <c r="D479" s="155" t="s">
        <v>86</v>
      </c>
      <c r="E479" s="248">
        <v>682.2897</v>
      </c>
      <c r="F479" s="248">
        <v>506.4137</v>
      </c>
      <c r="G479" s="248">
        <v>175.876</v>
      </c>
    </row>
    <row r="480" spans="1:7" ht="15.75" customHeight="1">
      <c r="A480" s="153"/>
      <c r="B480" s="153" t="s">
        <v>115</v>
      </c>
      <c r="C480" s="153"/>
      <c r="D480" s="155" t="s">
        <v>664</v>
      </c>
      <c r="E480" s="248">
        <v>682.2897</v>
      </c>
      <c r="F480" s="248">
        <v>506.4137</v>
      </c>
      <c r="G480" s="248">
        <v>175.876</v>
      </c>
    </row>
    <row r="481" spans="1:7" ht="15.75" customHeight="1">
      <c r="A481" s="153"/>
      <c r="B481" s="153"/>
      <c r="C481" s="153" t="s">
        <v>115</v>
      </c>
      <c r="D481" s="155" t="s">
        <v>665</v>
      </c>
      <c r="E481" s="248">
        <v>506.4137</v>
      </c>
      <c r="F481" s="248">
        <v>506.4137</v>
      </c>
      <c r="G481" s="248">
        <v>0</v>
      </c>
    </row>
    <row r="482" spans="1:7" ht="15.75" customHeight="1">
      <c r="A482" s="153" t="s">
        <v>666</v>
      </c>
      <c r="B482" s="153" t="s">
        <v>119</v>
      </c>
      <c r="C482" s="153" t="s">
        <v>119</v>
      </c>
      <c r="D482" s="155" t="s">
        <v>667</v>
      </c>
      <c r="E482" s="248">
        <v>506.4137</v>
      </c>
      <c r="F482" s="248">
        <v>506.4137</v>
      </c>
      <c r="G482" s="248">
        <v>0</v>
      </c>
    </row>
    <row r="483" spans="1:7" ht="15.75" customHeight="1">
      <c r="A483" s="153"/>
      <c r="B483" s="153"/>
      <c r="C483" s="153" t="s">
        <v>121</v>
      </c>
      <c r="D483" s="155" t="s">
        <v>668</v>
      </c>
      <c r="E483" s="248">
        <v>175.876</v>
      </c>
      <c r="F483" s="248">
        <v>0</v>
      </c>
      <c r="G483" s="248">
        <v>175.876</v>
      </c>
    </row>
    <row r="484" spans="1:7" ht="15.75" customHeight="1">
      <c r="A484" s="153" t="s">
        <v>666</v>
      </c>
      <c r="B484" s="153" t="s">
        <v>119</v>
      </c>
      <c r="C484" s="153" t="s">
        <v>123</v>
      </c>
      <c r="D484" s="155" t="s">
        <v>669</v>
      </c>
      <c r="E484" s="248">
        <v>175.876</v>
      </c>
      <c r="F484" s="248">
        <v>0</v>
      </c>
      <c r="G484" s="248">
        <v>175.876</v>
      </c>
    </row>
    <row r="485" spans="1:7" ht="15.75" customHeight="1">
      <c r="A485" s="153" t="s">
        <v>670</v>
      </c>
      <c r="B485" s="153"/>
      <c r="C485" s="153"/>
      <c r="D485" s="155" t="s">
        <v>671</v>
      </c>
      <c r="E485" s="248">
        <v>506.5543</v>
      </c>
      <c r="F485" s="248">
        <v>506.5543</v>
      </c>
      <c r="G485" s="248">
        <v>0</v>
      </c>
    </row>
    <row r="486" spans="1:7" ht="15.75" customHeight="1">
      <c r="A486" s="153"/>
      <c r="B486" s="153" t="s">
        <v>170</v>
      </c>
      <c r="C486" s="153"/>
      <c r="D486" s="155" t="s">
        <v>672</v>
      </c>
      <c r="E486" s="248">
        <v>506.5543</v>
      </c>
      <c r="F486" s="248">
        <v>506.5543</v>
      </c>
      <c r="G486" s="248">
        <v>0</v>
      </c>
    </row>
    <row r="487" spans="1:7" ht="15.75" customHeight="1">
      <c r="A487" s="153"/>
      <c r="B487" s="153"/>
      <c r="C487" s="153" t="s">
        <v>115</v>
      </c>
      <c r="D487" s="155" t="s">
        <v>673</v>
      </c>
      <c r="E487" s="248">
        <v>498.5543</v>
      </c>
      <c r="F487" s="248">
        <v>498.5543</v>
      </c>
      <c r="G487" s="248">
        <v>0</v>
      </c>
    </row>
    <row r="488" spans="1:7" ht="15.75" customHeight="1">
      <c r="A488" s="153" t="s">
        <v>674</v>
      </c>
      <c r="B488" s="153" t="s">
        <v>173</v>
      </c>
      <c r="C488" s="153" t="s">
        <v>119</v>
      </c>
      <c r="D488" s="155" t="s">
        <v>675</v>
      </c>
      <c r="E488" s="248">
        <v>498.5543</v>
      </c>
      <c r="F488" s="248">
        <v>498.5543</v>
      </c>
      <c r="G488" s="248">
        <v>0</v>
      </c>
    </row>
    <row r="489" spans="1:7" ht="15.75" customHeight="1">
      <c r="A489" s="153"/>
      <c r="B489" s="153"/>
      <c r="C489" s="153" t="s">
        <v>121</v>
      </c>
      <c r="D489" s="155" t="s">
        <v>676</v>
      </c>
      <c r="E489" s="248">
        <v>8</v>
      </c>
      <c r="F489" s="248">
        <v>8</v>
      </c>
      <c r="G489" s="248">
        <v>0</v>
      </c>
    </row>
    <row r="490" spans="1:7" ht="15.75" customHeight="1">
      <c r="A490" s="153" t="s">
        <v>674</v>
      </c>
      <c r="B490" s="153" t="s">
        <v>173</v>
      </c>
      <c r="C490" s="153" t="s">
        <v>123</v>
      </c>
      <c r="D490" s="155" t="s">
        <v>677</v>
      </c>
      <c r="E490" s="248">
        <v>8</v>
      </c>
      <c r="F490" s="248">
        <v>8</v>
      </c>
      <c r="G490" s="248">
        <v>0</v>
      </c>
    </row>
    <row r="491" spans="1:7" ht="15.75" customHeight="1">
      <c r="A491" s="153" t="s">
        <v>678</v>
      </c>
      <c r="B491" s="153"/>
      <c r="C491" s="153"/>
      <c r="D491" s="155" t="s">
        <v>90</v>
      </c>
      <c r="E491" s="248">
        <v>65</v>
      </c>
      <c r="F491" s="248">
        <v>0</v>
      </c>
      <c r="G491" s="248">
        <v>65</v>
      </c>
    </row>
    <row r="492" spans="1:7" ht="15.75" customHeight="1">
      <c r="A492" s="153"/>
      <c r="B492" s="153" t="s">
        <v>115</v>
      </c>
      <c r="C492" s="153"/>
      <c r="D492" s="155" t="s">
        <v>679</v>
      </c>
      <c r="E492" s="248">
        <v>65</v>
      </c>
      <c r="F492" s="248">
        <v>0</v>
      </c>
      <c r="G492" s="248">
        <v>65</v>
      </c>
    </row>
    <row r="493" spans="1:7" ht="15.75" customHeight="1">
      <c r="A493" s="153"/>
      <c r="B493" s="153"/>
      <c r="C493" s="153"/>
      <c r="D493" s="155" t="s">
        <v>680</v>
      </c>
      <c r="E493" s="248">
        <v>65</v>
      </c>
      <c r="F493" s="248">
        <v>0</v>
      </c>
      <c r="G493" s="248">
        <v>65</v>
      </c>
    </row>
    <row r="494" spans="1:7" ht="15.75" customHeight="1">
      <c r="A494" s="153" t="s">
        <v>681</v>
      </c>
      <c r="B494" s="153" t="s">
        <v>119</v>
      </c>
      <c r="C494" s="153" t="s">
        <v>682</v>
      </c>
      <c r="D494" s="155" t="s">
        <v>683</v>
      </c>
      <c r="E494" s="248">
        <v>65</v>
      </c>
      <c r="F494" s="248">
        <v>0</v>
      </c>
      <c r="G494" s="248">
        <v>65</v>
      </c>
    </row>
    <row r="495" spans="1:7" ht="15.75" customHeight="1">
      <c r="A495" s="153" t="s">
        <v>684</v>
      </c>
      <c r="B495" s="153"/>
      <c r="C495" s="153"/>
      <c r="D495" s="155" t="s">
        <v>91</v>
      </c>
      <c r="E495" s="248">
        <v>1674.0698</v>
      </c>
      <c r="F495" s="248">
        <v>1258.0698</v>
      </c>
      <c r="G495" s="248">
        <v>416</v>
      </c>
    </row>
    <row r="496" spans="1:7" ht="15.75" customHeight="1">
      <c r="A496" s="153"/>
      <c r="B496" s="153" t="s">
        <v>115</v>
      </c>
      <c r="C496" s="153"/>
      <c r="D496" s="155" t="s">
        <v>685</v>
      </c>
      <c r="E496" s="248">
        <v>1674.0698</v>
      </c>
      <c r="F496" s="248">
        <v>1258.0698</v>
      </c>
      <c r="G496" s="248">
        <v>416</v>
      </c>
    </row>
    <row r="497" spans="1:7" ht="15.75" customHeight="1">
      <c r="A497" s="153"/>
      <c r="B497" s="153"/>
      <c r="C497" s="153" t="s">
        <v>115</v>
      </c>
      <c r="D497" s="155" t="s">
        <v>686</v>
      </c>
      <c r="E497" s="248">
        <v>1083.232</v>
      </c>
      <c r="F497" s="248">
        <v>1083.232</v>
      </c>
      <c r="G497" s="248">
        <v>0</v>
      </c>
    </row>
    <row r="498" spans="1:7" ht="15.75" customHeight="1">
      <c r="A498" s="153" t="s">
        <v>687</v>
      </c>
      <c r="B498" s="153" t="s">
        <v>119</v>
      </c>
      <c r="C498" s="153" t="s">
        <v>119</v>
      </c>
      <c r="D498" s="155" t="s">
        <v>688</v>
      </c>
      <c r="E498" s="248">
        <v>1083.232</v>
      </c>
      <c r="F498" s="248">
        <v>1083.232</v>
      </c>
      <c r="G498" s="248">
        <v>0</v>
      </c>
    </row>
    <row r="499" spans="1:7" ht="15.75" customHeight="1">
      <c r="A499" s="153"/>
      <c r="B499" s="153"/>
      <c r="C499" s="153" t="s">
        <v>121</v>
      </c>
      <c r="D499" s="155" t="s">
        <v>689</v>
      </c>
      <c r="E499" s="248">
        <v>25</v>
      </c>
      <c r="F499" s="248">
        <v>0</v>
      </c>
      <c r="G499" s="248">
        <v>25</v>
      </c>
    </row>
    <row r="500" spans="1:7" ht="15.75" customHeight="1">
      <c r="A500" s="153" t="s">
        <v>687</v>
      </c>
      <c r="B500" s="153" t="s">
        <v>119</v>
      </c>
      <c r="C500" s="153" t="s">
        <v>123</v>
      </c>
      <c r="D500" s="155" t="s">
        <v>690</v>
      </c>
      <c r="E500" s="248">
        <v>25</v>
      </c>
      <c r="F500" s="248">
        <v>0</v>
      </c>
      <c r="G500" s="248">
        <v>25</v>
      </c>
    </row>
    <row r="501" spans="1:7" ht="15.75" customHeight="1">
      <c r="A501" s="153"/>
      <c r="B501" s="153"/>
      <c r="C501" s="153" t="s">
        <v>155</v>
      </c>
      <c r="D501" s="155" t="s">
        <v>691</v>
      </c>
      <c r="E501" s="248">
        <v>174.8378</v>
      </c>
      <c r="F501" s="248">
        <v>174.8378</v>
      </c>
      <c r="G501" s="248">
        <v>0</v>
      </c>
    </row>
    <row r="502" spans="1:7" ht="15.75" customHeight="1">
      <c r="A502" s="153" t="s">
        <v>687</v>
      </c>
      <c r="B502" s="153" t="s">
        <v>119</v>
      </c>
      <c r="C502" s="153" t="s">
        <v>157</v>
      </c>
      <c r="D502" s="155" t="s">
        <v>692</v>
      </c>
      <c r="E502" s="248">
        <v>174.8378</v>
      </c>
      <c r="F502" s="248">
        <v>174.8378</v>
      </c>
      <c r="G502" s="248">
        <v>0</v>
      </c>
    </row>
    <row r="503" spans="1:7" ht="15.75" customHeight="1">
      <c r="A503" s="153"/>
      <c r="B503" s="153"/>
      <c r="C503" s="153" t="s">
        <v>159</v>
      </c>
      <c r="D503" s="155" t="s">
        <v>693</v>
      </c>
      <c r="E503" s="248">
        <v>391</v>
      </c>
      <c r="F503" s="248">
        <v>0</v>
      </c>
      <c r="G503" s="248">
        <v>391</v>
      </c>
    </row>
    <row r="504" spans="1:7" ht="15.75" customHeight="1">
      <c r="A504" s="153" t="s">
        <v>687</v>
      </c>
      <c r="B504" s="153" t="s">
        <v>119</v>
      </c>
      <c r="C504" s="153" t="s">
        <v>161</v>
      </c>
      <c r="D504" s="155" t="s">
        <v>694</v>
      </c>
      <c r="E504" s="248">
        <v>391</v>
      </c>
      <c r="F504" s="248">
        <v>0</v>
      </c>
      <c r="G504" s="248">
        <v>391</v>
      </c>
    </row>
    <row r="505" spans="1:7" ht="15.75" customHeight="1">
      <c r="A505" s="153" t="s">
        <v>695</v>
      </c>
      <c r="B505" s="153"/>
      <c r="C505" s="153"/>
      <c r="D505" s="155" t="s">
        <v>92</v>
      </c>
      <c r="E505" s="248">
        <v>14893.4335</v>
      </c>
      <c r="F505" s="248">
        <v>14583.9032</v>
      </c>
      <c r="G505" s="248">
        <v>309.5303</v>
      </c>
    </row>
    <row r="506" spans="1:7" ht="15.75" customHeight="1">
      <c r="A506" s="153"/>
      <c r="B506" s="153" t="s">
        <v>121</v>
      </c>
      <c r="C506" s="153"/>
      <c r="D506" s="155" t="s">
        <v>696</v>
      </c>
      <c r="E506" s="248">
        <v>12988.2372</v>
      </c>
      <c r="F506" s="248">
        <v>12988.2372</v>
      </c>
      <c r="G506" s="248">
        <v>0</v>
      </c>
    </row>
    <row r="507" spans="1:7" ht="15.75" customHeight="1">
      <c r="A507" s="153"/>
      <c r="B507" s="153"/>
      <c r="C507" s="153" t="s">
        <v>115</v>
      </c>
      <c r="D507" s="155" t="s">
        <v>697</v>
      </c>
      <c r="E507" s="248">
        <v>12988.2372</v>
      </c>
      <c r="F507" s="248">
        <v>12988.2372</v>
      </c>
      <c r="G507" s="248">
        <v>0</v>
      </c>
    </row>
    <row r="508" spans="1:7" ht="15.75" customHeight="1">
      <c r="A508" s="153" t="s">
        <v>698</v>
      </c>
      <c r="B508" s="153" t="s">
        <v>123</v>
      </c>
      <c r="C508" s="153" t="s">
        <v>119</v>
      </c>
      <c r="D508" s="155" t="s">
        <v>699</v>
      </c>
      <c r="E508" s="248">
        <v>12988.2372</v>
      </c>
      <c r="F508" s="248">
        <v>12988.2372</v>
      </c>
      <c r="G508" s="248">
        <v>0</v>
      </c>
    </row>
    <row r="509" spans="1:7" ht="15.75" customHeight="1">
      <c r="A509" s="153"/>
      <c r="B509" s="153" t="s">
        <v>125</v>
      </c>
      <c r="C509" s="153"/>
      <c r="D509" s="155" t="s">
        <v>700</v>
      </c>
      <c r="E509" s="248">
        <v>1905.1963</v>
      </c>
      <c r="F509" s="248">
        <v>1595.666</v>
      </c>
      <c r="G509" s="248">
        <v>309.5303</v>
      </c>
    </row>
    <row r="510" spans="1:7" ht="15.75" customHeight="1">
      <c r="A510" s="153"/>
      <c r="B510" s="153"/>
      <c r="C510" s="153" t="s">
        <v>159</v>
      </c>
      <c r="D510" s="155" t="s">
        <v>701</v>
      </c>
      <c r="E510" s="248">
        <v>1905.1963</v>
      </c>
      <c r="F510" s="248">
        <v>1595.666</v>
      </c>
      <c r="G510" s="248">
        <v>309.5303</v>
      </c>
    </row>
    <row r="511" spans="1:7" ht="15.75" customHeight="1">
      <c r="A511" s="153" t="s">
        <v>698</v>
      </c>
      <c r="B511" s="153" t="s">
        <v>127</v>
      </c>
      <c r="C511" s="153" t="s">
        <v>161</v>
      </c>
      <c r="D511" s="155" t="s">
        <v>702</v>
      </c>
      <c r="E511" s="248">
        <v>1905.1963</v>
      </c>
      <c r="F511" s="248">
        <v>1595.666</v>
      </c>
      <c r="G511" s="248">
        <v>309.5303</v>
      </c>
    </row>
    <row r="512" spans="1:7" ht="15.75" customHeight="1">
      <c r="A512" s="153" t="s">
        <v>703</v>
      </c>
      <c r="B512" s="153"/>
      <c r="C512" s="153"/>
      <c r="D512" s="155" t="s">
        <v>93</v>
      </c>
      <c r="E512" s="248">
        <v>570.72</v>
      </c>
      <c r="F512" s="248">
        <v>0</v>
      </c>
      <c r="G512" s="248">
        <v>570.72</v>
      </c>
    </row>
    <row r="513" spans="1:7" ht="15.75" customHeight="1">
      <c r="A513" s="153"/>
      <c r="B513" s="153" t="s">
        <v>129</v>
      </c>
      <c r="C513" s="153"/>
      <c r="D513" s="155" t="s">
        <v>704</v>
      </c>
      <c r="E513" s="248">
        <v>570.72</v>
      </c>
      <c r="F513" s="248">
        <v>0</v>
      </c>
      <c r="G513" s="248">
        <v>570.72</v>
      </c>
    </row>
    <row r="514" spans="1:7" ht="15.75" customHeight="1">
      <c r="A514" s="153"/>
      <c r="B514" s="153"/>
      <c r="C514" s="153" t="s">
        <v>115</v>
      </c>
      <c r="D514" s="155" t="s">
        <v>705</v>
      </c>
      <c r="E514" s="248">
        <v>570.72</v>
      </c>
      <c r="F514" s="248">
        <v>0</v>
      </c>
      <c r="G514" s="248">
        <v>570.72</v>
      </c>
    </row>
    <row r="515" spans="1:7" ht="15.75" customHeight="1">
      <c r="A515" s="153" t="s">
        <v>706</v>
      </c>
      <c r="B515" s="153" t="s">
        <v>131</v>
      </c>
      <c r="C515" s="153" t="s">
        <v>119</v>
      </c>
      <c r="D515" s="155" t="s">
        <v>707</v>
      </c>
      <c r="E515" s="248">
        <v>570.72</v>
      </c>
      <c r="F515" s="248">
        <v>0</v>
      </c>
      <c r="G515" s="248">
        <v>570.72</v>
      </c>
    </row>
    <row r="516" spans="1:7" ht="15.75" customHeight="1">
      <c r="A516" s="153" t="s">
        <v>708</v>
      </c>
      <c r="B516" s="153"/>
      <c r="C516" s="153"/>
      <c r="D516" s="155" t="s">
        <v>94</v>
      </c>
      <c r="E516" s="248">
        <v>1815.8284</v>
      </c>
      <c r="F516" s="248">
        <v>858.6964</v>
      </c>
      <c r="G516" s="248">
        <v>957.132</v>
      </c>
    </row>
    <row r="517" spans="1:7" ht="15.75" customHeight="1">
      <c r="A517" s="153"/>
      <c r="B517" s="153" t="s">
        <v>115</v>
      </c>
      <c r="C517" s="153"/>
      <c r="D517" s="155" t="s">
        <v>709</v>
      </c>
      <c r="E517" s="248">
        <v>860.8284</v>
      </c>
      <c r="F517" s="248">
        <v>778.6964</v>
      </c>
      <c r="G517" s="248">
        <v>82.132</v>
      </c>
    </row>
    <row r="518" spans="1:7" ht="15.75" customHeight="1">
      <c r="A518" s="153"/>
      <c r="B518" s="153"/>
      <c r="C518" s="153" t="s">
        <v>115</v>
      </c>
      <c r="D518" s="155" t="s">
        <v>710</v>
      </c>
      <c r="E518" s="248">
        <v>778.6964</v>
      </c>
      <c r="F518" s="248">
        <v>778.6964</v>
      </c>
      <c r="G518" s="248">
        <v>0</v>
      </c>
    </row>
    <row r="519" spans="1:7" ht="15.75" customHeight="1">
      <c r="A519" s="153" t="s">
        <v>711</v>
      </c>
      <c r="B519" s="153" t="s">
        <v>119</v>
      </c>
      <c r="C519" s="153" t="s">
        <v>119</v>
      </c>
      <c r="D519" s="155" t="s">
        <v>712</v>
      </c>
      <c r="E519" s="248">
        <v>778.6964</v>
      </c>
      <c r="F519" s="248">
        <v>778.6964</v>
      </c>
      <c r="G519" s="248">
        <v>0</v>
      </c>
    </row>
    <row r="520" spans="1:7" ht="15.75" customHeight="1">
      <c r="A520" s="153"/>
      <c r="B520" s="153"/>
      <c r="C520" s="153" t="s">
        <v>121</v>
      </c>
      <c r="D520" s="155" t="s">
        <v>713</v>
      </c>
      <c r="E520" s="248">
        <v>18</v>
      </c>
      <c r="F520" s="248">
        <v>0</v>
      </c>
      <c r="G520" s="248">
        <v>18</v>
      </c>
    </row>
    <row r="521" spans="1:7" ht="15.75" customHeight="1">
      <c r="A521" s="153" t="s">
        <v>711</v>
      </c>
      <c r="B521" s="153" t="s">
        <v>119</v>
      </c>
      <c r="C521" s="153" t="s">
        <v>123</v>
      </c>
      <c r="D521" s="155" t="s">
        <v>714</v>
      </c>
      <c r="E521" s="248">
        <v>18</v>
      </c>
      <c r="F521" s="248">
        <v>0</v>
      </c>
      <c r="G521" s="248">
        <v>18</v>
      </c>
    </row>
    <row r="522" spans="1:7" ht="15.75" customHeight="1">
      <c r="A522" s="153"/>
      <c r="B522" s="153"/>
      <c r="C522" s="153" t="s">
        <v>129</v>
      </c>
      <c r="D522" s="155" t="s">
        <v>715</v>
      </c>
      <c r="E522" s="248">
        <v>7</v>
      </c>
      <c r="F522" s="248">
        <v>0</v>
      </c>
      <c r="G522" s="248">
        <v>7</v>
      </c>
    </row>
    <row r="523" spans="1:7" ht="15.75" customHeight="1">
      <c r="A523" s="153" t="s">
        <v>711</v>
      </c>
      <c r="B523" s="153" t="s">
        <v>119</v>
      </c>
      <c r="C523" s="153" t="s">
        <v>131</v>
      </c>
      <c r="D523" s="155" t="s">
        <v>716</v>
      </c>
      <c r="E523" s="248">
        <v>7</v>
      </c>
      <c r="F523" s="248">
        <v>0</v>
      </c>
      <c r="G523" s="248">
        <v>7</v>
      </c>
    </row>
    <row r="524" spans="1:7" ht="15.75" customHeight="1">
      <c r="A524" s="153"/>
      <c r="B524" s="153"/>
      <c r="C524" s="153" t="s">
        <v>147</v>
      </c>
      <c r="D524" s="155" t="s">
        <v>717</v>
      </c>
      <c r="E524" s="248">
        <v>57.132</v>
      </c>
      <c r="F524" s="248">
        <v>0</v>
      </c>
      <c r="G524" s="248">
        <v>57.132</v>
      </c>
    </row>
    <row r="525" spans="1:7" ht="15.75" customHeight="1">
      <c r="A525" s="153" t="s">
        <v>711</v>
      </c>
      <c r="B525" s="153" t="s">
        <v>119</v>
      </c>
      <c r="C525" s="153" t="s">
        <v>149</v>
      </c>
      <c r="D525" s="155" t="s">
        <v>718</v>
      </c>
      <c r="E525" s="248">
        <v>57.132</v>
      </c>
      <c r="F525" s="248">
        <v>0</v>
      </c>
      <c r="G525" s="248">
        <v>57.132</v>
      </c>
    </row>
    <row r="526" spans="1:7" ht="15.75" customHeight="1">
      <c r="A526" s="153"/>
      <c r="B526" s="153" t="s">
        <v>121</v>
      </c>
      <c r="C526" s="153"/>
      <c r="D526" s="155" t="s">
        <v>719</v>
      </c>
      <c r="E526" s="248">
        <v>955</v>
      </c>
      <c r="F526" s="248">
        <v>80</v>
      </c>
      <c r="G526" s="248">
        <v>875</v>
      </c>
    </row>
    <row r="527" spans="1:7" ht="15.75" customHeight="1">
      <c r="A527" s="153"/>
      <c r="B527" s="153"/>
      <c r="C527" s="153" t="s">
        <v>121</v>
      </c>
      <c r="D527" s="155" t="s">
        <v>720</v>
      </c>
      <c r="E527" s="248">
        <v>80</v>
      </c>
      <c r="F527" s="248">
        <v>80</v>
      </c>
      <c r="G527" s="248">
        <v>0</v>
      </c>
    </row>
    <row r="528" spans="1:7" ht="15.75" customHeight="1">
      <c r="A528" s="153" t="s">
        <v>711</v>
      </c>
      <c r="B528" s="153" t="s">
        <v>123</v>
      </c>
      <c r="C528" s="153" t="s">
        <v>123</v>
      </c>
      <c r="D528" s="155" t="s">
        <v>721</v>
      </c>
      <c r="E528" s="248">
        <v>80</v>
      </c>
      <c r="F528" s="248">
        <v>80</v>
      </c>
      <c r="G528" s="248">
        <v>0</v>
      </c>
    </row>
    <row r="529" spans="1:7" ht="15.75" customHeight="1">
      <c r="A529" s="153"/>
      <c r="B529" s="153"/>
      <c r="C529" s="153" t="s">
        <v>159</v>
      </c>
      <c r="D529" s="155" t="s">
        <v>722</v>
      </c>
      <c r="E529" s="248">
        <v>875</v>
      </c>
      <c r="F529" s="248">
        <v>0</v>
      </c>
      <c r="G529" s="248">
        <v>875</v>
      </c>
    </row>
    <row r="530" spans="1:7" ht="15.75" customHeight="1">
      <c r="A530" s="153" t="s">
        <v>711</v>
      </c>
      <c r="B530" s="153" t="s">
        <v>123</v>
      </c>
      <c r="C530" s="153" t="s">
        <v>161</v>
      </c>
      <c r="D530" s="155" t="s">
        <v>723</v>
      </c>
      <c r="E530" s="248">
        <v>875</v>
      </c>
      <c r="F530" s="248">
        <v>0</v>
      </c>
      <c r="G530" s="248">
        <v>875</v>
      </c>
    </row>
    <row r="531" spans="1:7" ht="15.75" customHeight="1">
      <c r="A531" s="153" t="s">
        <v>724</v>
      </c>
      <c r="B531" s="153"/>
      <c r="C531" s="153"/>
      <c r="D531" s="155" t="s">
        <v>95</v>
      </c>
      <c r="E531" s="248">
        <v>3108</v>
      </c>
      <c r="F531" s="248">
        <v>0</v>
      </c>
      <c r="G531" s="248">
        <v>3108</v>
      </c>
    </row>
    <row r="532" spans="1:7" ht="15.75" customHeight="1">
      <c r="A532" s="153"/>
      <c r="B532" s="153"/>
      <c r="C532" s="153"/>
      <c r="D532" s="155" t="s">
        <v>725</v>
      </c>
      <c r="E532" s="248">
        <v>3108</v>
      </c>
      <c r="F532" s="248">
        <v>0</v>
      </c>
      <c r="G532" s="248">
        <v>3108</v>
      </c>
    </row>
    <row r="533" spans="1:7" ht="15.75" customHeight="1">
      <c r="A533" s="153"/>
      <c r="B533" s="153"/>
      <c r="C533" s="153"/>
      <c r="D533" s="155" t="s">
        <v>726</v>
      </c>
      <c r="E533" s="248">
        <v>3108</v>
      </c>
      <c r="F533" s="248">
        <v>0</v>
      </c>
      <c r="G533" s="248">
        <v>3108</v>
      </c>
    </row>
    <row r="534" spans="1:7" ht="15.75" customHeight="1">
      <c r="A534" s="153" t="s">
        <v>727</v>
      </c>
      <c r="B534" s="153" t="s">
        <v>682</v>
      </c>
      <c r="C534" s="153" t="s">
        <v>682</v>
      </c>
      <c r="D534" s="155" t="s">
        <v>728</v>
      </c>
      <c r="E534" s="248">
        <v>3108</v>
      </c>
      <c r="F534" s="248">
        <v>0</v>
      </c>
      <c r="G534" s="248">
        <v>3108</v>
      </c>
    </row>
    <row r="535" spans="1:7" ht="15.75" customHeight="1">
      <c r="A535" s="153" t="s">
        <v>729</v>
      </c>
      <c r="B535" s="153"/>
      <c r="C535" s="153"/>
      <c r="D535" s="155" t="s">
        <v>96</v>
      </c>
      <c r="E535" s="248">
        <v>3756.4946</v>
      </c>
      <c r="F535" s="248">
        <v>0</v>
      </c>
      <c r="G535" s="248">
        <v>3756.4946</v>
      </c>
    </row>
    <row r="536" spans="1:7" ht="15.75" customHeight="1">
      <c r="A536" s="153"/>
      <c r="B536" s="153" t="s">
        <v>125</v>
      </c>
      <c r="C536" s="153"/>
      <c r="D536" s="155" t="s">
        <v>730</v>
      </c>
      <c r="E536" s="248">
        <v>3756.4946</v>
      </c>
      <c r="F536" s="248">
        <v>0</v>
      </c>
      <c r="G536" s="248">
        <v>3756.4946</v>
      </c>
    </row>
    <row r="537" spans="1:7" ht="15.75" customHeight="1">
      <c r="A537" s="153"/>
      <c r="B537" s="153"/>
      <c r="C537" s="153" t="s">
        <v>115</v>
      </c>
      <c r="D537" s="155" t="s">
        <v>731</v>
      </c>
      <c r="E537" s="248">
        <v>3756.4946</v>
      </c>
      <c r="F537" s="248">
        <v>0</v>
      </c>
      <c r="G537" s="248">
        <v>3756.4946</v>
      </c>
    </row>
    <row r="538" spans="1:7" ht="15.75" customHeight="1">
      <c r="A538" s="153" t="s">
        <v>732</v>
      </c>
      <c r="B538" s="153" t="s">
        <v>127</v>
      </c>
      <c r="C538" s="153" t="s">
        <v>119</v>
      </c>
      <c r="D538" s="155" t="s">
        <v>733</v>
      </c>
      <c r="E538" s="248">
        <v>3756.4946</v>
      </c>
      <c r="F538" s="248">
        <v>0</v>
      </c>
      <c r="G538" s="248">
        <v>3756.4946</v>
      </c>
    </row>
  </sheetData>
  <sheetProtection/>
  <mergeCells count="5">
    <mergeCell ref="A1:G1"/>
    <mergeCell ref="D3:D4"/>
    <mergeCell ref="E2:E4"/>
    <mergeCell ref="F3:F4"/>
    <mergeCell ref="G3:G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3"/>
  <sheetViews>
    <sheetView zoomScaleSheetLayoutView="100" zoomScalePageLayoutView="0" workbookViewId="0" topLeftCell="A1">
      <selection activeCell="C7" sqref="C7"/>
    </sheetView>
  </sheetViews>
  <sheetFormatPr defaultColWidth="9.00390625" defaultRowHeight="14.25"/>
  <cols>
    <col min="1" max="1" width="13.25390625" style="0" customWidth="1"/>
    <col min="2" max="2" width="25.125" style="0" customWidth="1"/>
    <col min="3" max="3" width="35.125" style="0" customWidth="1"/>
    <col min="4" max="4" width="15.25390625" style="0" customWidth="1"/>
  </cols>
  <sheetData>
    <row r="1" spans="1:3" ht="33" customHeight="1">
      <c r="A1" s="215" t="s">
        <v>734</v>
      </c>
      <c r="B1" s="216"/>
      <c r="C1" s="217"/>
    </row>
    <row r="2" spans="1:3" ht="15">
      <c r="A2" s="218" t="s">
        <v>735</v>
      </c>
      <c r="B2" s="218"/>
      <c r="C2" s="218"/>
    </row>
    <row r="3" spans="1:3" ht="15">
      <c r="A3" s="219" t="s">
        <v>103</v>
      </c>
      <c r="B3" s="219"/>
      <c r="C3" s="150"/>
    </row>
    <row r="4" spans="1:3" ht="25.5" customHeight="1">
      <c r="A4" s="220" t="s">
        <v>107</v>
      </c>
      <c r="B4" s="212" t="s">
        <v>736</v>
      </c>
      <c r="C4" s="152" t="s">
        <v>105</v>
      </c>
    </row>
    <row r="5" spans="1:3" ht="27" customHeight="1">
      <c r="A5" s="221"/>
      <c r="B5" s="222"/>
      <c r="C5" s="151" t="s">
        <v>737</v>
      </c>
    </row>
    <row r="6" spans="1:3" ht="18" customHeight="1">
      <c r="A6" s="153"/>
      <c r="B6" s="153" t="s">
        <v>104</v>
      </c>
      <c r="C6" s="154">
        <v>195156.8695</v>
      </c>
    </row>
    <row r="7" spans="1:4" ht="18" customHeight="1">
      <c r="A7" s="153" t="s">
        <v>738</v>
      </c>
      <c r="B7" s="153" t="s">
        <v>739</v>
      </c>
      <c r="C7" s="154">
        <v>164379.5245</v>
      </c>
      <c r="D7" s="250"/>
    </row>
    <row r="8" spans="1:3" ht="18" customHeight="1">
      <c r="A8" s="153" t="s">
        <v>740</v>
      </c>
      <c r="B8" s="153" t="s">
        <v>741</v>
      </c>
      <c r="C8" s="154">
        <v>34712.1852</v>
      </c>
    </row>
    <row r="9" spans="1:3" ht="18" customHeight="1">
      <c r="A9" s="153" t="s">
        <v>742</v>
      </c>
      <c r="B9" s="153" t="s">
        <v>743</v>
      </c>
      <c r="C9" s="154">
        <v>15841.0958</v>
      </c>
    </row>
    <row r="10" spans="1:3" ht="18" customHeight="1">
      <c r="A10" s="153" t="s">
        <v>744</v>
      </c>
      <c r="B10" s="153" t="s">
        <v>745</v>
      </c>
      <c r="C10" s="154">
        <v>65902.5161</v>
      </c>
    </row>
    <row r="11" spans="1:3" ht="18" customHeight="1">
      <c r="A11" s="153" t="s">
        <v>746</v>
      </c>
      <c r="B11" s="153" t="s">
        <v>747</v>
      </c>
      <c r="C11" s="154">
        <v>15054.8992</v>
      </c>
    </row>
    <row r="12" spans="1:3" ht="18" customHeight="1">
      <c r="A12" s="153" t="s">
        <v>748</v>
      </c>
      <c r="B12" s="153" t="s">
        <v>749</v>
      </c>
      <c r="C12" s="154">
        <v>9488.4888</v>
      </c>
    </row>
    <row r="13" spans="1:3" ht="18" customHeight="1">
      <c r="A13" s="153" t="s">
        <v>750</v>
      </c>
      <c r="B13" s="153" t="s">
        <v>751</v>
      </c>
      <c r="C13" s="154">
        <v>356.4021</v>
      </c>
    </row>
    <row r="14" spans="1:3" ht="18" customHeight="1">
      <c r="A14" s="153" t="s">
        <v>752</v>
      </c>
      <c r="B14" s="153" t="s">
        <v>753</v>
      </c>
      <c r="C14" s="154">
        <v>4756.734</v>
      </c>
    </row>
    <row r="15" spans="1:3" ht="18" customHeight="1">
      <c r="A15" s="153" t="s">
        <v>754</v>
      </c>
      <c r="B15" s="153" t="s">
        <v>755</v>
      </c>
      <c r="C15" s="154">
        <v>729.3792</v>
      </c>
    </row>
    <row r="16" spans="1:3" ht="18" customHeight="1">
      <c r="A16" s="153" t="s">
        <v>756</v>
      </c>
      <c r="B16" s="153" t="s">
        <v>757</v>
      </c>
      <c r="C16" s="154">
        <v>12988.2372</v>
      </c>
    </row>
    <row r="17" spans="1:3" ht="18" customHeight="1">
      <c r="A17" s="153" t="s">
        <v>758</v>
      </c>
      <c r="B17" s="153" t="s">
        <v>759</v>
      </c>
      <c r="C17" s="154">
        <v>4549.5869</v>
      </c>
    </row>
    <row r="18" spans="1:3" ht="18" customHeight="1">
      <c r="A18" s="153" t="s">
        <v>760</v>
      </c>
      <c r="B18" s="153" t="s">
        <v>761</v>
      </c>
      <c r="C18" s="154">
        <v>21635.3329</v>
      </c>
    </row>
    <row r="19" spans="1:3" ht="18" customHeight="1">
      <c r="A19" s="153" t="s">
        <v>762</v>
      </c>
      <c r="B19" s="153" t="s">
        <v>763</v>
      </c>
      <c r="C19" s="154">
        <v>9071.8202</v>
      </c>
    </row>
    <row r="20" spans="1:3" ht="18" customHeight="1">
      <c r="A20" s="153" t="s">
        <v>764</v>
      </c>
      <c r="B20" s="153" t="s">
        <v>765</v>
      </c>
      <c r="C20" s="154">
        <v>1445.415</v>
      </c>
    </row>
    <row r="21" spans="1:3" ht="18" customHeight="1">
      <c r="A21" s="153" t="s">
        <v>766</v>
      </c>
      <c r="B21" s="153" t="s">
        <v>767</v>
      </c>
      <c r="C21" s="154">
        <v>92.8</v>
      </c>
    </row>
    <row r="22" spans="1:3" ht="18" customHeight="1">
      <c r="A22" s="153" t="s">
        <v>768</v>
      </c>
      <c r="B22" s="153" t="s">
        <v>769</v>
      </c>
      <c r="C22" s="154">
        <v>0.74</v>
      </c>
    </row>
    <row r="23" spans="1:3" ht="18" customHeight="1">
      <c r="A23" s="153" t="s">
        <v>770</v>
      </c>
      <c r="B23" s="153" t="s">
        <v>771</v>
      </c>
      <c r="C23" s="154">
        <v>177.03</v>
      </c>
    </row>
    <row r="24" spans="1:3" ht="18" customHeight="1">
      <c r="A24" s="153" t="s">
        <v>772</v>
      </c>
      <c r="B24" s="153" t="s">
        <v>773</v>
      </c>
      <c r="C24" s="154">
        <v>713.74</v>
      </c>
    </row>
    <row r="25" spans="1:3" ht="18" customHeight="1">
      <c r="A25" s="153" t="s">
        <v>774</v>
      </c>
      <c r="B25" s="153" t="s">
        <v>775</v>
      </c>
      <c r="C25" s="154">
        <v>231.42</v>
      </c>
    </row>
    <row r="26" spans="1:3" ht="18" customHeight="1">
      <c r="A26" s="153" t="s">
        <v>776</v>
      </c>
      <c r="B26" s="153" t="s">
        <v>777</v>
      </c>
      <c r="C26" s="154">
        <v>123.1247</v>
      </c>
    </row>
    <row r="27" spans="1:3" ht="18" customHeight="1">
      <c r="A27" s="153" t="s">
        <v>778</v>
      </c>
      <c r="B27" s="153" t="s">
        <v>779</v>
      </c>
      <c r="C27" s="154">
        <v>380.4903</v>
      </c>
    </row>
    <row r="28" spans="1:3" ht="18" customHeight="1">
      <c r="A28" s="153" t="s">
        <v>780</v>
      </c>
      <c r="B28" s="153" t="s">
        <v>781</v>
      </c>
      <c r="C28" s="154">
        <v>991.8985</v>
      </c>
    </row>
    <row r="29" spans="1:3" ht="18" customHeight="1">
      <c r="A29" s="153" t="s">
        <v>782</v>
      </c>
      <c r="B29" s="153" t="s">
        <v>783</v>
      </c>
      <c r="C29" s="154">
        <v>10</v>
      </c>
    </row>
    <row r="30" spans="1:3" ht="18" customHeight="1">
      <c r="A30" s="153" t="s">
        <v>784</v>
      </c>
      <c r="B30" s="153" t="s">
        <v>785</v>
      </c>
      <c r="C30" s="154">
        <v>824.0866</v>
      </c>
    </row>
    <row r="31" spans="1:3" ht="18" customHeight="1">
      <c r="A31" s="153" t="s">
        <v>786</v>
      </c>
      <c r="B31" s="153" t="s">
        <v>787</v>
      </c>
      <c r="C31" s="154">
        <v>593.0209</v>
      </c>
    </row>
    <row r="32" spans="1:3" ht="18" customHeight="1">
      <c r="A32" s="153" t="s">
        <v>788</v>
      </c>
      <c r="B32" s="153" t="s">
        <v>789</v>
      </c>
      <c r="C32" s="154">
        <v>168.2</v>
      </c>
    </row>
    <row r="33" spans="1:3" ht="18" customHeight="1">
      <c r="A33" s="153" t="s">
        <v>790</v>
      </c>
      <c r="B33" s="153" t="s">
        <v>791</v>
      </c>
      <c r="C33" s="154">
        <v>581.2</v>
      </c>
    </row>
    <row r="34" spans="1:3" ht="18" customHeight="1">
      <c r="A34" s="153" t="s">
        <v>792</v>
      </c>
      <c r="B34" s="153" t="s">
        <v>793</v>
      </c>
      <c r="C34" s="154">
        <v>38.4138</v>
      </c>
    </row>
    <row r="35" spans="1:3" ht="18" customHeight="1">
      <c r="A35" s="153" t="s">
        <v>794</v>
      </c>
      <c r="B35" s="153" t="s">
        <v>795</v>
      </c>
      <c r="C35" s="154">
        <v>81.1538</v>
      </c>
    </row>
    <row r="36" spans="1:3" ht="18" customHeight="1">
      <c r="A36" s="153" t="s">
        <v>796</v>
      </c>
      <c r="B36" s="153" t="s">
        <v>797</v>
      </c>
      <c r="C36" s="154">
        <v>10</v>
      </c>
    </row>
    <row r="37" spans="1:3" ht="18" customHeight="1">
      <c r="A37" s="153" t="s">
        <v>798</v>
      </c>
      <c r="B37" s="153" t="s">
        <v>799</v>
      </c>
      <c r="C37" s="154">
        <v>1224.704</v>
      </c>
    </row>
    <row r="38" spans="1:3" ht="18" customHeight="1">
      <c r="A38" s="153" t="s">
        <v>800</v>
      </c>
      <c r="B38" s="153" t="s">
        <v>801</v>
      </c>
      <c r="C38" s="154">
        <v>533.278</v>
      </c>
    </row>
    <row r="39" spans="1:3" ht="18" customHeight="1">
      <c r="A39" s="153" t="s">
        <v>802</v>
      </c>
      <c r="B39" s="153" t="s">
        <v>803</v>
      </c>
      <c r="C39" s="154">
        <v>1117.3278</v>
      </c>
    </row>
    <row r="40" spans="1:3" ht="18" customHeight="1">
      <c r="A40" s="153" t="s">
        <v>804</v>
      </c>
      <c r="B40" s="153" t="s">
        <v>805</v>
      </c>
      <c r="C40" s="154">
        <v>866.4837</v>
      </c>
    </row>
    <row r="41" spans="1:3" ht="18" customHeight="1">
      <c r="A41" s="153" t="s">
        <v>806</v>
      </c>
      <c r="B41" s="153" t="s">
        <v>807</v>
      </c>
      <c r="C41" s="154">
        <v>311.5896</v>
      </c>
    </row>
    <row r="42" spans="1:3" ht="18" customHeight="1">
      <c r="A42" s="153" t="s">
        <v>808</v>
      </c>
      <c r="B42" s="153" t="s">
        <v>809</v>
      </c>
      <c r="C42" s="154">
        <v>1019.386</v>
      </c>
    </row>
    <row r="43" spans="1:3" ht="18" customHeight="1">
      <c r="A43" s="153" t="s">
        <v>810</v>
      </c>
      <c r="B43" s="153" t="s">
        <v>811</v>
      </c>
      <c r="C43" s="154">
        <v>1028.01</v>
      </c>
    </row>
    <row r="44" spans="1:3" ht="18" customHeight="1">
      <c r="A44" s="153" t="s">
        <v>812</v>
      </c>
      <c r="B44" s="153" t="s">
        <v>813</v>
      </c>
      <c r="C44" s="154">
        <v>8470.4237</v>
      </c>
    </row>
    <row r="45" spans="1:3" ht="18" customHeight="1">
      <c r="A45" s="153" t="s">
        <v>814</v>
      </c>
      <c r="B45" s="153" t="s">
        <v>815</v>
      </c>
      <c r="C45" s="154">
        <v>473.5361</v>
      </c>
    </row>
    <row r="46" spans="1:3" ht="18" customHeight="1">
      <c r="A46" s="153" t="s">
        <v>816</v>
      </c>
      <c r="B46" s="153" t="s">
        <v>817</v>
      </c>
      <c r="C46" s="154">
        <v>7646.1724</v>
      </c>
    </row>
    <row r="47" spans="1:3" ht="18" customHeight="1">
      <c r="A47" s="153" t="s">
        <v>818</v>
      </c>
      <c r="B47" s="153" t="s">
        <v>819</v>
      </c>
      <c r="C47" s="154">
        <v>24.0382</v>
      </c>
    </row>
    <row r="48" spans="1:3" ht="18" customHeight="1">
      <c r="A48" s="153" t="s">
        <v>820</v>
      </c>
      <c r="B48" s="153" t="s">
        <v>821</v>
      </c>
      <c r="C48" s="154">
        <v>208.8869</v>
      </c>
    </row>
    <row r="49" spans="1:3" ht="18" customHeight="1">
      <c r="A49" s="153" t="s">
        <v>822</v>
      </c>
      <c r="B49" s="153" t="s">
        <v>823</v>
      </c>
      <c r="C49" s="154">
        <v>0</v>
      </c>
    </row>
    <row r="50" spans="1:3" ht="18" customHeight="1">
      <c r="A50" s="153" t="s">
        <v>824</v>
      </c>
      <c r="B50" s="153" t="s">
        <v>825</v>
      </c>
      <c r="C50" s="154">
        <v>23</v>
      </c>
    </row>
    <row r="51" spans="1:3" ht="18" customHeight="1">
      <c r="A51" s="153" t="s">
        <v>826</v>
      </c>
      <c r="B51" s="153" t="s">
        <v>827</v>
      </c>
      <c r="C51" s="154">
        <v>1.6</v>
      </c>
    </row>
    <row r="52" spans="1:3" ht="18" customHeight="1">
      <c r="A52" s="153" t="s">
        <v>828</v>
      </c>
      <c r="B52" s="153" t="s">
        <v>829</v>
      </c>
      <c r="C52" s="154">
        <v>0</v>
      </c>
    </row>
    <row r="53" spans="1:3" ht="18" customHeight="1">
      <c r="A53" s="153" t="s">
        <v>830</v>
      </c>
      <c r="B53" s="153" t="s">
        <v>831</v>
      </c>
      <c r="C53" s="154">
        <v>0</v>
      </c>
    </row>
    <row r="54" spans="1:3" ht="18" customHeight="1">
      <c r="A54" s="153" t="s">
        <v>832</v>
      </c>
      <c r="B54" s="153" t="s">
        <v>833</v>
      </c>
      <c r="C54" s="154">
        <v>93.1901</v>
      </c>
    </row>
    <row r="55" spans="1:3" ht="18" customHeight="1">
      <c r="A55" s="153" t="s">
        <v>834</v>
      </c>
      <c r="B55" s="153" t="s">
        <v>835</v>
      </c>
      <c r="C55" s="154">
        <v>0</v>
      </c>
    </row>
    <row r="56" spans="1:3" ht="18" customHeight="1">
      <c r="A56" s="153" t="s">
        <v>836</v>
      </c>
      <c r="B56" s="153" t="s">
        <v>837</v>
      </c>
      <c r="C56" s="154">
        <v>0</v>
      </c>
    </row>
    <row r="57" spans="1:3" ht="18" customHeight="1">
      <c r="A57" s="153" t="s">
        <v>838</v>
      </c>
      <c r="B57" s="153" t="s">
        <v>839</v>
      </c>
      <c r="C57" s="154">
        <v>0</v>
      </c>
    </row>
    <row r="58" spans="1:3" ht="18" customHeight="1">
      <c r="A58" s="153" t="s">
        <v>840</v>
      </c>
      <c r="B58" s="153" t="s">
        <v>841</v>
      </c>
      <c r="C58" s="154">
        <v>0</v>
      </c>
    </row>
    <row r="59" spans="1:3" ht="18" customHeight="1">
      <c r="A59" s="153" t="s">
        <v>842</v>
      </c>
      <c r="B59" s="153" t="s">
        <v>843</v>
      </c>
      <c r="C59" s="154">
        <v>0</v>
      </c>
    </row>
    <row r="60" spans="1:3" ht="18" customHeight="1">
      <c r="A60" s="153" t="s">
        <v>844</v>
      </c>
      <c r="B60" s="153" t="s">
        <v>845</v>
      </c>
      <c r="C60" s="154">
        <v>0</v>
      </c>
    </row>
    <row r="61" spans="1:3" ht="18" customHeight="1">
      <c r="A61" s="153" t="s">
        <v>846</v>
      </c>
      <c r="B61" s="153" t="s">
        <v>847</v>
      </c>
      <c r="C61" s="154">
        <v>0</v>
      </c>
    </row>
    <row r="62" spans="1:3" ht="18" customHeight="1">
      <c r="A62" s="153" t="s">
        <v>848</v>
      </c>
      <c r="B62" s="153" t="s">
        <v>849</v>
      </c>
      <c r="C62" s="154">
        <v>0</v>
      </c>
    </row>
    <row r="63" spans="1:3" ht="18" customHeight="1">
      <c r="A63" s="153" t="s">
        <v>850</v>
      </c>
      <c r="B63" s="153" t="s">
        <v>851</v>
      </c>
      <c r="C63" s="154">
        <v>0</v>
      </c>
    </row>
    <row r="64" spans="1:3" ht="18" customHeight="1">
      <c r="A64" s="153" t="s">
        <v>852</v>
      </c>
      <c r="B64" s="153" t="s">
        <v>853</v>
      </c>
      <c r="C64" s="154">
        <v>0</v>
      </c>
    </row>
    <row r="65" spans="1:3" ht="18" customHeight="1">
      <c r="A65" s="153" t="s">
        <v>854</v>
      </c>
      <c r="B65" s="153" t="s">
        <v>855</v>
      </c>
      <c r="C65" s="154">
        <v>671.5884</v>
      </c>
    </row>
    <row r="66" spans="1:3" ht="18" customHeight="1">
      <c r="A66" s="153" t="s">
        <v>856</v>
      </c>
      <c r="B66" s="153" t="s">
        <v>841</v>
      </c>
      <c r="C66" s="154">
        <v>0</v>
      </c>
    </row>
    <row r="67" spans="1:3" ht="18" customHeight="1">
      <c r="A67" s="153" t="s">
        <v>857</v>
      </c>
      <c r="B67" s="153" t="s">
        <v>843</v>
      </c>
      <c r="C67" s="154">
        <v>660.1244</v>
      </c>
    </row>
    <row r="68" spans="1:3" ht="18" customHeight="1">
      <c r="A68" s="153" t="s">
        <v>858</v>
      </c>
      <c r="B68" s="153" t="s">
        <v>845</v>
      </c>
      <c r="C68" s="154">
        <v>1.464</v>
      </c>
    </row>
    <row r="69" spans="1:3" ht="18" customHeight="1">
      <c r="A69" s="153" t="s">
        <v>859</v>
      </c>
      <c r="B69" s="153" t="s">
        <v>847</v>
      </c>
      <c r="C69" s="154">
        <v>0</v>
      </c>
    </row>
    <row r="70" spans="1:3" ht="18" customHeight="1">
      <c r="A70" s="153" t="s">
        <v>860</v>
      </c>
      <c r="B70" s="153" t="s">
        <v>849</v>
      </c>
      <c r="C70" s="154">
        <v>0</v>
      </c>
    </row>
    <row r="71" spans="1:3" ht="18" customHeight="1">
      <c r="A71" s="153" t="s">
        <v>861</v>
      </c>
      <c r="B71" s="153" t="s">
        <v>851</v>
      </c>
      <c r="C71" s="154">
        <v>10</v>
      </c>
    </row>
    <row r="72" spans="1:3" ht="18" customHeight="1">
      <c r="A72" s="153" t="s">
        <v>862</v>
      </c>
      <c r="B72" s="153" t="s">
        <v>863</v>
      </c>
      <c r="C72" s="154">
        <v>0</v>
      </c>
    </row>
    <row r="73" spans="1:3" ht="18" customHeight="1">
      <c r="A73" s="153" t="s">
        <v>864</v>
      </c>
      <c r="B73" s="153" t="s">
        <v>865</v>
      </c>
      <c r="C73" s="154">
        <v>0</v>
      </c>
    </row>
    <row r="74" spans="1:3" ht="18" customHeight="1">
      <c r="A74" s="153" t="s">
        <v>866</v>
      </c>
      <c r="B74" s="153" t="s">
        <v>867</v>
      </c>
      <c r="C74" s="154">
        <v>0</v>
      </c>
    </row>
    <row r="75" spans="1:3" ht="18" customHeight="1">
      <c r="A75" s="153" t="s">
        <v>868</v>
      </c>
      <c r="B75" s="153" t="s">
        <v>869</v>
      </c>
      <c r="C75" s="154">
        <v>0</v>
      </c>
    </row>
    <row r="76" spans="1:3" ht="18" customHeight="1">
      <c r="A76" s="153" t="s">
        <v>870</v>
      </c>
      <c r="B76" s="153" t="s">
        <v>871</v>
      </c>
      <c r="C76" s="154">
        <v>0</v>
      </c>
    </row>
    <row r="77" spans="1:3" ht="18" customHeight="1">
      <c r="A77" s="153" t="s">
        <v>872</v>
      </c>
      <c r="B77" s="153" t="s">
        <v>873</v>
      </c>
      <c r="C77" s="154">
        <v>0</v>
      </c>
    </row>
    <row r="78" spans="1:3" ht="18" customHeight="1">
      <c r="A78" s="153" t="s">
        <v>874</v>
      </c>
      <c r="B78" s="153" t="s">
        <v>875</v>
      </c>
      <c r="C78" s="154">
        <v>0</v>
      </c>
    </row>
    <row r="79" spans="1:3" ht="18" customHeight="1">
      <c r="A79" s="153" t="s">
        <v>876</v>
      </c>
      <c r="B79" s="153" t="s">
        <v>869</v>
      </c>
      <c r="C79" s="154">
        <v>0</v>
      </c>
    </row>
    <row r="80" spans="1:3" ht="18" customHeight="1">
      <c r="A80" s="153" t="s">
        <v>877</v>
      </c>
      <c r="B80" s="153" t="s">
        <v>97</v>
      </c>
      <c r="C80" s="154">
        <v>0</v>
      </c>
    </row>
    <row r="81" spans="1:3" ht="18" customHeight="1">
      <c r="A81" s="153" t="s">
        <v>878</v>
      </c>
      <c r="B81" s="153" t="s">
        <v>879</v>
      </c>
      <c r="C81" s="154">
        <v>0</v>
      </c>
    </row>
    <row r="82" spans="1:3" ht="18" customHeight="1">
      <c r="A82" s="153" t="s">
        <v>880</v>
      </c>
      <c r="B82" s="153" t="s">
        <v>881</v>
      </c>
      <c r="C82" s="154">
        <v>0</v>
      </c>
    </row>
    <row r="83" spans="1:3" ht="18" customHeight="1">
      <c r="A83" s="153" t="s">
        <v>882</v>
      </c>
      <c r="B83" s="153" t="s">
        <v>883</v>
      </c>
      <c r="C83" s="154">
        <v>0</v>
      </c>
    </row>
  </sheetData>
  <sheetProtection/>
  <mergeCells count="5">
    <mergeCell ref="A1:C1"/>
    <mergeCell ref="A2:C2"/>
    <mergeCell ref="A3:B3"/>
    <mergeCell ref="A4:A5"/>
    <mergeCell ref="B4:B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showZeros="0" zoomScalePageLayoutView="0" workbookViewId="0" topLeftCell="A1">
      <selection activeCell="F33" sqref="F33"/>
    </sheetView>
  </sheetViews>
  <sheetFormatPr defaultColWidth="8.625" defaultRowHeight="21" customHeight="1"/>
  <cols>
    <col min="1" max="1" width="46.75390625" style="130" customWidth="1"/>
    <col min="2" max="2" width="30.25390625" style="131" customWidth="1"/>
    <col min="3" max="3" width="13.125" style="131" customWidth="1"/>
    <col min="4" max="4" width="12.00390625" style="131" customWidth="1"/>
    <col min="5" max="5" width="12.50390625" style="131" customWidth="1"/>
    <col min="6" max="6" width="11.50390625" style="131" customWidth="1"/>
    <col min="7" max="32" width="9.00390625" style="131" bestFit="1" customWidth="1"/>
    <col min="33" max="16384" width="8.625" style="131" customWidth="1"/>
  </cols>
  <sheetData>
    <row r="1" spans="1:6" ht="41.25" customHeight="1">
      <c r="A1" s="223" t="s">
        <v>10</v>
      </c>
      <c r="B1" s="223"/>
      <c r="C1" s="132"/>
      <c r="D1" s="133"/>
      <c r="E1" s="133"/>
      <c r="F1" s="133"/>
    </row>
    <row r="2" spans="1:3" ht="21.75" customHeight="1">
      <c r="A2" s="134"/>
      <c r="B2" s="135" t="s">
        <v>37</v>
      </c>
      <c r="C2" s="136"/>
    </row>
    <row r="3" spans="1:3" ht="19.5" customHeight="1">
      <c r="A3" s="224" t="s">
        <v>884</v>
      </c>
      <c r="B3" s="226" t="s">
        <v>885</v>
      </c>
      <c r="C3" s="136"/>
    </row>
    <row r="4" spans="1:3" ht="21" customHeight="1">
      <c r="A4" s="225"/>
      <c r="B4" s="227"/>
      <c r="C4" s="136"/>
    </row>
    <row r="5" spans="1:3" ht="24.75" customHeight="1">
      <c r="A5" s="137" t="s">
        <v>886</v>
      </c>
      <c r="B5" s="138">
        <v>40888</v>
      </c>
      <c r="C5" s="136"/>
    </row>
    <row r="6" spans="1:3" ht="24.75" customHeight="1">
      <c r="A6" s="139" t="s">
        <v>887</v>
      </c>
      <c r="B6" s="138">
        <v>3820</v>
      </c>
      <c r="C6" s="136"/>
    </row>
    <row r="7" spans="1:3" ht="24.75" customHeight="1">
      <c r="A7" s="139" t="s">
        <v>888</v>
      </c>
      <c r="B7" s="138">
        <v>107</v>
      </c>
      <c r="C7" s="136"/>
    </row>
    <row r="8" spans="1:3" ht="24.75" customHeight="1">
      <c r="A8" s="139" t="s">
        <v>889</v>
      </c>
      <c r="B8" s="138">
        <v>3917</v>
      </c>
      <c r="C8" s="136"/>
    </row>
    <row r="9" spans="1:3" ht="24.75" customHeight="1">
      <c r="A9" s="139" t="s">
        <v>890</v>
      </c>
      <c r="B9" s="138">
        <v>16</v>
      </c>
      <c r="C9" s="136"/>
    </row>
    <row r="10" spans="1:3" ht="24.75" customHeight="1">
      <c r="A10" s="139" t="s">
        <v>891</v>
      </c>
      <c r="B10" s="138">
        <v>33028</v>
      </c>
      <c r="C10" s="136"/>
    </row>
    <row r="11" spans="1:3" ht="24.75" customHeight="1">
      <c r="A11" s="137" t="s">
        <v>892</v>
      </c>
      <c r="B11" s="140">
        <v>59602</v>
      </c>
      <c r="C11" s="136"/>
    </row>
    <row r="12" spans="1:3" s="129" customFormat="1" ht="24.75" customHeight="1">
      <c r="A12" s="141" t="s">
        <v>893</v>
      </c>
      <c r="B12" s="142">
        <v>22856</v>
      </c>
      <c r="C12" s="143"/>
    </row>
    <row r="13" spans="1:3" s="129" customFormat="1" ht="24.75" customHeight="1">
      <c r="A13" s="141" t="s">
        <v>894</v>
      </c>
      <c r="B13" s="142">
        <v>15072</v>
      </c>
      <c r="C13" s="143"/>
    </row>
    <row r="14" spans="1:3" s="129" customFormat="1" ht="24.75" customHeight="1">
      <c r="A14" s="141" t="s">
        <v>895</v>
      </c>
      <c r="B14" s="142">
        <v>3713</v>
      </c>
      <c r="C14" s="143"/>
    </row>
    <row r="15" spans="1:3" s="129" customFormat="1" ht="24.75" customHeight="1">
      <c r="A15" s="141" t="s">
        <v>896</v>
      </c>
      <c r="B15" s="142">
        <v>31</v>
      </c>
      <c r="C15" s="143"/>
    </row>
    <row r="16" spans="1:3" s="129" customFormat="1" ht="24.75" customHeight="1">
      <c r="A16" s="141" t="s">
        <v>897</v>
      </c>
      <c r="B16" s="142">
        <v>8329</v>
      </c>
      <c r="C16" s="143"/>
    </row>
    <row r="17" spans="1:3" s="129" customFormat="1" ht="24.75" customHeight="1">
      <c r="A17" s="141" t="s">
        <v>898</v>
      </c>
      <c r="B17" s="142">
        <v>4674</v>
      </c>
      <c r="C17" s="143"/>
    </row>
    <row r="18" spans="1:3" s="129" customFormat="1" ht="24.75" customHeight="1">
      <c r="A18" s="141" t="s">
        <v>899</v>
      </c>
      <c r="B18" s="142">
        <v>4848</v>
      </c>
      <c r="C18" s="143"/>
    </row>
    <row r="19" spans="1:3" s="129" customFormat="1" ht="24.75" customHeight="1">
      <c r="A19" s="141" t="s">
        <v>900</v>
      </c>
      <c r="B19" s="142">
        <v>40</v>
      </c>
      <c r="C19" s="143"/>
    </row>
    <row r="20" spans="1:3" s="129" customFormat="1" ht="24.75" customHeight="1">
      <c r="A20" s="141" t="s">
        <v>901</v>
      </c>
      <c r="B20" s="142">
        <v>39</v>
      </c>
      <c r="C20" s="143"/>
    </row>
    <row r="21" spans="1:3" ht="24.75" customHeight="1">
      <c r="A21" s="144" t="s">
        <v>902</v>
      </c>
      <c r="B21" s="140">
        <f>SUM(B22:B23)</f>
        <v>1439</v>
      </c>
      <c r="C21" s="136"/>
    </row>
    <row r="22" spans="1:3" ht="24.75" customHeight="1">
      <c r="A22" s="141" t="s">
        <v>903</v>
      </c>
      <c r="B22" s="140">
        <v>20</v>
      </c>
      <c r="C22" s="136"/>
    </row>
    <row r="23" spans="1:3" ht="24.75" customHeight="1">
      <c r="A23" s="145" t="s">
        <v>904</v>
      </c>
      <c r="B23" s="140">
        <v>1419</v>
      </c>
      <c r="C23" s="136"/>
    </row>
    <row r="24" spans="1:2" ht="24.75" customHeight="1">
      <c r="A24" s="146"/>
      <c r="B24" s="147"/>
    </row>
    <row r="25" spans="1:2" ht="24.75" customHeight="1">
      <c r="A25" s="137" t="s">
        <v>905</v>
      </c>
      <c r="B25" s="148">
        <f>B21+B11+B5</f>
        <v>101929</v>
      </c>
    </row>
    <row r="26" ht="36.75" customHeight="1"/>
  </sheetData>
  <sheetProtection/>
  <mergeCells count="3">
    <mergeCell ref="A1:B1"/>
    <mergeCell ref="A3:A4"/>
    <mergeCell ref="B3:B4"/>
  </mergeCells>
  <printOptions horizontalCentered="1"/>
  <pageMargins left="0.55" right="0.55" top="0.7900000000000001" bottom="0.59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F27" sqref="F27"/>
    </sheetView>
  </sheetViews>
  <sheetFormatPr defaultColWidth="9.00390625" defaultRowHeight="14.25"/>
  <cols>
    <col min="1" max="1" width="40.25390625" style="5" customWidth="1"/>
    <col min="2" max="2" width="22.625" style="5" customWidth="1"/>
    <col min="3" max="16384" width="9.00390625" style="5" customWidth="1"/>
  </cols>
  <sheetData>
    <row r="1" spans="1:2" ht="54.75" customHeight="1">
      <c r="A1" s="209" t="s">
        <v>906</v>
      </c>
      <c r="B1" s="209"/>
    </row>
    <row r="2" ht="30" customHeight="1">
      <c r="B2" s="69" t="s">
        <v>37</v>
      </c>
    </row>
    <row r="3" spans="1:2" ht="30" customHeight="1">
      <c r="A3" s="70" t="s">
        <v>73</v>
      </c>
      <c r="B3" s="70" t="s">
        <v>885</v>
      </c>
    </row>
    <row r="4" spans="1:2" ht="30" customHeight="1">
      <c r="A4" s="71" t="s">
        <v>907</v>
      </c>
      <c r="B4" s="72">
        <v>169904</v>
      </c>
    </row>
    <row r="5" spans="1:2" ht="30" customHeight="1">
      <c r="A5" s="71" t="s">
        <v>908</v>
      </c>
      <c r="B5" s="72">
        <v>124541</v>
      </c>
    </row>
    <row r="6" ht="30" customHeight="1"/>
    <row r="7" ht="30" customHeight="1"/>
    <row r="8" ht="30" customHeight="1"/>
  </sheetData>
  <sheetProtection/>
  <mergeCells count="1">
    <mergeCell ref="A1:B1"/>
  </mergeCells>
  <printOptions/>
  <pageMargins left="1.18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D4" sqref="D4"/>
    </sheetView>
  </sheetViews>
  <sheetFormatPr defaultColWidth="8.625" defaultRowHeight="14.25"/>
  <cols>
    <col min="1" max="1" width="40.125" style="122" customWidth="1"/>
    <col min="2" max="2" width="42.875" style="122" customWidth="1"/>
    <col min="3" max="5" width="9.00390625" style="122" bestFit="1" customWidth="1"/>
    <col min="6" max="6" width="33.125" style="122" customWidth="1"/>
    <col min="7" max="32" width="9.00390625" style="122" bestFit="1" customWidth="1"/>
    <col min="33" max="16384" width="8.625" style="122" customWidth="1"/>
  </cols>
  <sheetData>
    <row r="1" spans="1:2" ht="27.75">
      <c r="A1" s="228" t="s">
        <v>909</v>
      </c>
      <c r="B1" s="228"/>
    </row>
    <row r="2" spans="1:2" ht="24" customHeight="1">
      <c r="A2" s="123" t="s">
        <v>910</v>
      </c>
      <c r="B2" s="249" t="s">
        <v>1103</v>
      </c>
    </row>
    <row r="3" spans="1:2" ht="27" customHeight="1">
      <c r="A3" s="124" t="s">
        <v>911</v>
      </c>
      <c r="B3" s="125" t="s">
        <v>912</v>
      </c>
    </row>
    <row r="4" spans="1:3" ht="19.5" customHeight="1">
      <c r="A4" s="126" t="s">
        <v>913</v>
      </c>
      <c r="B4" s="127">
        <v>411.0034</v>
      </c>
      <c r="C4" s="127"/>
    </row>
    <row r="5" spans="1:2" ht="21" customHeight="1">
      <c r="A5" s="128" t="s">
        <v>914</v>
      </c>
      <c r="B5" s="127">
        <v>10</v>
      </c>
    </row>
    <row r="6" spans="1:2" ht="19.5" customHeight="1">
      <c r="A6" s="128" t="s">
        <v>915</v>
      </c>
      <c r="B6" s="127">
        <v>89.4138</v>
      </c>
    </row>
    <row r="7" spans="1:2" ht="24" customHeight="1">
      <c r="A7" s="128" t="s">
        <v>916</v>
      </c>
      <c r="B7" s="127">
        <v>311.5896</v>
      </c>
    </row>
    <row r="8" spans="1:2" ht="19.5" customHeight="1">
      <c r="A8" s="128" t="s">
        <v>917</v>
      </c>
      <c r="B8" s="127">
        <v>311.5896</v>
      </c>
    </row>
    <row r="9" spans="1:2" ht="22.5" customHeight="1">
      <c r="A9" s="128" t="s">
        <v>918</v>
      </c>
      <c r="B9" s="127">
        <v>0</v>
      </c>
    </row>
    <row r="11" spans="1:2" ht="93.75" customHeight="1">
      <c r="A11" s="229" t="s">
        <v>919</v>
      </c>
      <c r="B11" s="229"/>
    </row>
  </sheetData>
  <sheetProtection/>
  <mergeCells count="2">
    <mergeCell ref="A1:B1"/>
    <mergeCell ref="A11:B11"/>
  </mergeCells>
  <printOptions horizontalCentered="1"/>
  <pageMargins left="0.55" right="0.55" top="1.54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4"/>
  <sheetViews>
    <sheetView zoomScaleSheetLayoutView="100" zoomScalePageLayoutView="0" workbookViewId="0" topLeftCell="A1">
      <selection activeCell="G19" sqref="G19"/>
    </sheetView>
  </sheetViews>
  <sheetFormatPr defaultColWidth="8.625" defaultRowHeight="21" customHeight="1"/>
  <cols>
    <col min="1" max="1" width="46.75390625" style="73" customWidth="1"/>
    <col min="2" max="2" width="21.375" style="73" customWidth="1"/>
    <col min="3" max="30" width="9.00390625" style="73" bestFit="1" customWidth="1"/>
    <col min="31" max="254" width="8.625" style="73" customWidth="1"/>
    <col min="255" max="16384" width="8.625" style="5" customWidth="1"/>
  </cols>
  <sheetData>
    <row r="1" spans="1:254" ht="52.5" customHeight="1">
      <c r="A1" s="230" t="s">
        <v>16</v>
      </c>
      <c r="B1" s="230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</row>
    <row r="2" spans="1:254" ht="21" customHeight="1">
      <c r="A2" s="67"/>
      <c r="B2" s="110" t="s">
        <v>735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pans="1:254" ht="46.5" customHeight="1">
      <c r="A3" s="111" t="s">
        <v>884</v>
      </c>
      <c r="B3" s="77" t="s">
        <v>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22.5" customHeight="1">
      <c r="A4" s="112" t="s">
        <v>40</v>
      </c>
      <c r="B4" s="11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6" s="109" customFormat="1" ht="22.5" customHeight="1">
      <c r="A5" s="114" t="s">
        <v>920</v>
      </c>
      <c r="B5" s="115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256" s="109" customFormat="1" ht="22.5" customHeight="1">
      <c r="A6" s="114" t="s">
        <v>921</v>
      </c>
      <c r="B6" s="115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256" s="109" customFormat="1" ht="22.5" customHeight="1">
      <c r="A7" s="114" t="s">
        <v>922</v>
      </c>
      <c r="B7" s="115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s="109" customFormat="1" ht="22.5" customHeight="1">
      <c r="A8" s="114" t="s">
        <v>923</v>
      </c>
      <c r="B8" s="115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s="109" customFormat="1" ht="22.5" customHeight="1">
      <c r="A9" s="114" t="s">
        <v>924</v>
      </c>
      <c r="B9" s="115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s="109" customFormat="1" ht="22.5" customHeight="1">
      <c r="A10" s="114" t="s">
        <v>925</v>
      </c>
      <c r="B10" s="115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s="109" customFormat="1" ht="22.5" customHeight="1">
      <c r="A11" s="114" t="s">
        <v>926</v>
      </c>
      <c r="B11" s="115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s="109" customFormat="1" ht="22.5" customHeight="1">
      <c r="A12" s="114" t="s">
        <v>927</v>
      </c>
      <c r="B12" s="115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56" s="109" customFormat="1" ht="22.5" customHeight="1">
      <c r="A13" s="114" t="s">
        <v>928</v>
      </c>
      <c r="B13" s="115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s="109" customFormat="1" ht="22.5" customHeight="1">
      <c r="A14" s="114" t="s">
        <v>929</v>
      </c>
      <c r="B14" s="115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s="109" customFormat="1" ht="22.5" customHeight="1">
      <c r="A15" s="114" t="s">
        <v>930</v>
      </c>
      <c r="B15" s="115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s="109" customFormat="1" ht="22.5" customHeight="1">
      <c r="A16" s="114" t="s">
        <v>63</v>
      </c>
      <c r="B16" s="116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s="109" customFormat="1" ht="22.5" customHeight="1">
      <c r="A17" s="114" t="s">
        <v>931</v>
      </c>
      <c r="B17" s="116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s="109" customFormat="1" ht="22.5" customHeight="1">
      <c r="A18" s="114" t="s">
        <v>932</v>
      </c>
      <c r="B18" s="116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s="109" customFormat="1" ht="22.5" customHeight="1">
      <c r="A19" s="114" t="s">
        <v>933</v>
      </c>
      <c r="B19" s="117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s="109" customFormat="1" ht="22.5" customHeight="1">
      <c r="A20" s="118" t="s">
        <v>934</v>
      </c>
      <c r="B20" s="119">
        <v>86137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s="109" customFormat="1" ht="22.5" customHeight="1">
      <c r="A21" s="120" t="s">
        <v>935</v>
      </c>
      <c r="B21" s="121">
        <v>46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s="109" customFormat="1" ht="22.5" customHeight="1">
      <c r="A22" s="120" t="s">
        <v>936</v>
      </c>
      <c r="B22" s="121">
        <v>86091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s="109" customFormat="1" ht="22.5" customHeight="1">
      <c r="A23" s="77" t="s">
        <v>72</v>
      </c>
      <c r="B23" s="119">
        <v>86137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s="109" customFormat="1" ht="21" customHeight="1">
      <c r="A24" s="231"/>
      <c r="B24" s="231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s="109" customFormat="1" ht="21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s="109" customFormat="1" ht="21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s="109" customFormat="1" ht="21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s="109" customFormat="1" ht="21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256" s="109" customFormat="1" ht="21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  <row r="30" spans="1:256" s="109" customFormat="1" ht="21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1" spans="1:256" s="109" customFormat="1" ht="21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</row>
    <row r="32" spans="1:256" s="109" customFormat="1" ht="21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109" customFormat="1" ht="21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</row>
    <row r="34" spans="1:256" s="109" customFormat="1" ht="21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</row>
  </sheetData>
  <sheetProtection/>
  <mergeCells count="2">
    <mergeCell ref="A1:B1"/>
    <mergeCell ref="A24:B24"/>
  </mergeCells>
  <printOptions/>
  <pageMargins left="1.18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李新建</dc:creator>
  <cp:keywords/>
  <dc:description/>
  <cp:lastModifiedBy>xb21cn</cp:lastModifiedBy>
  <cp:lastPrinted>2016-02-04T03:48:51Z</cp:lastPrinted>
  <dcterms:created xsi:type="dcterms:W3CDTF">2002-01-21T01:24:15Z</dcterms:created>
  <dcterms:modified xsi:type="dcterms:W3CDTF">2021-06-03T04:11:50Z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